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0" yWindow="460" windowWidth="27040" windowHeight="171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'Foglio1'!$A$1:$AB$46</definedName>
    <definedName name="_xlnm.Print_Titles" localSheetId="0">('Foglio1'!$A:$B,'Foglio1'!$1:$6)</definedName>
  </definedNames>
  <calcPr fullCalcOnLoad="1"/>
</workbook>
</file>

<file path=xl/sharedStrings.xml><?xml version="1.0" encoding="utf-8"?>
<sst xmlns="http://schemas.openxmlformats.org/spreadsheetml/2006/main" count="89" uniqueCount="49">
  <si>
    <t>TEST</t>
  </si>
  <si>
    <t>B</t>
  </si>
  <si>
    <t>A</t>
  </si>
  <si>
    <t>C</t>
  </si>
  <si>
    <t>D</t>
  </si>
  <si>
    <t>(S)</t>
  </si>
  <si>
    <t>(N)</t>
  </si>
  <si>
    <t>AREA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</si>
  <si>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</si>
  <si>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</si>
  <si>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</si>
  <si>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</si>
  <si>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</si>
  <si>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</si>
  <si>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</si>
  <si>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</si>
  <si>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</si>
  <si>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</si>
  <si>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</si>
  <si>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</si>
  <si>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</si>
  <si>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</si>
  <si>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</si>
  <si>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</si>
  <si>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</si>
  <si>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Y</t>
  </si>
  <si>
    <t>E</t>
  </si>
  <si>
    <t>A / Y</t>
  </si>
  <si>
    <t>B  / N</t>
  </si>
  <si>
    <t>N</t>
  </si>
  <si>
    <t>right</t>
  </si>
  <si>
    <t>wrong</t>
  </si>
  <si>
    <t>RIGHT</t>
  </si>
  <si>
    <t>WRONG</t>
  </si>
  <si>
    <t>NO ANSWER</t>
  </si>
  <si>
    <t>(V)</t>
  </si>
  <si>
    <t>TO CHECK</t>
  </si>
  <si>
    <t>no asnwer</t>
  </si>
  <si>
    <t>Q18/C</t>
  </si>
  <si>
    <t>Q18/A1</t>
  </si>
  <si>
    <t>Q18/A2</t>
  </si>
  <si>
    <t>Q18/B</t>
  </si>
  <si>
    <t xml:space="preserve">UNIGE </t>
  </si>
  <si>
    <t>UNIGE</t>
  </si>
  <si>
    <t>B1</t>
  </si>
  <si>
    <t>RESULTS                          ,</t>
  </si>
  <si>
    <t>Student</t>
  </si>
  <si>
    <t xml:space="preserve">Points </t>
  </si>
  <si>
    <t>total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</si>
</sst>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0_-;\-* #,##0.00_-;_-* \-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1"/>
      <color indexed="25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1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10" xfId="57" applyFont="1" applyFill="1" applyBorder="1" applyAlignment="1" applyProtection="1">
      <alignment horizontal="center"/>
      <protection/>
    </xf>
    <xf numFmtId="0" fontId="44" fillId="0" borderId="11" xfId="57" applyFont="1" applyFill="1" applyBorder="1" applyAlignment="1" applyProtection="1">
      <alignment horizontal="center"/>
      <protection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0" borderId="14" xfId="57" applyFont="1" applyBorder="1" applyAlignment="1" applyProtection="1">
      <alignment horizontal="center"/>
      <protection/>
    </xf>
    <xf numFmtId="0" fontId="44" fillId="0" borderId="15" xfId="57" applyFont="1" applyFill="1" applyBorder="1" applyAlignment="1" applyProtection="1">
      <alignment horizontal="center"/>
      <protection/>
    </xf>
    <xf numFmtId="0" fontId="44" fillId="33" borderId="0" xfId="0" applyFont="1" applyFill="1" applyAlignment="1">
      <alignment/>
    </xf>
    <xf numFmtId="0" fontId="44" fillId="0" borderId="16" xfId="58" applyFont="1" applyBorder="1">
      <alignment/>
      <protection/>
    </xf>
    <xf numFmtId="164" fontId="44" fillId="0" borderId="16" xfId="42" applyFont="1" applyFill="1" applyBorder="1" applyAlignment="1" applyProtection="1">
      <alignment/>
      <protection/>
    </xf>
    <xf numFmtId="0" fontId="44" fillId="7" borderId="16" xfId="58" applyFont="1" applyFill="1" applyBorder="1" applyAlignment="1">
      <alignment horizontal="center"/>
      <protection/>
    </xf>
    <xf numFmtId="0" fontId="44" fillId="7" borderId="17" xfId="58" applyFont="1" applyFill="1" applyBorder="1" applyAlignment="1">
      <alignment horizontal="center"/>
      <protection/>
    </xf>
    <xf numFmtId="0" fontId="44" fillId="0" borderId="18" xfId="57" applyFont="1" applyBorder="1" applyAlignment="1" applyProtection="1">
      <alignment horizontal="center"/>
      <protection/>
    </xf>
    <xf numFmtId="0" fontId="44" fillId="0" borderId="19" xfId="57" applyFont="1" applyBorder="1" applyAlignment="1" applyProtection="1">
      <alignment horizontal="center"/>
      <protection/>
    </xf>
    <xf numFmtId="164" fontId="44" fillId="0" borderId="0" xfId="0" applyNumberFormat="1" applyFont="1" applyAlignment="1">
      <alignment/>
    </xf>
    <xf numFmtId="0" fontId="44" fillId="0" borderId="19" xfId="58" applyFont="1" applyBorder="1">
      <alignment/>
      <protection/>
    </xf>
    <xf numFmtId="0" fontId="44" fillId="7" borderId="19" xfId="58" applyFont="1" applyFill="1" applyBorder="1" applyAlignment="1">
      <alignment horizontal="center"/>
      <protection/>
    </xf>
    <xf numFmtId="0" fontId="44" fillId="7" borderId="19" xfId="0" applyFont="1" applyFill="1" applyBorder="1" applyAlignment="1">
      <alignment horizontal="center"/>
    </xf>
    <xf numFmtId="0" fontId="44" fillId="0" borderId="19" xfId="57" applyFont="1" applyBorder="1" applyProtection="1">
      <alignment/>
      <protection/>
    </xf>
    <xf numFmtId="0" fontId="44" fillId="7" borderId="19" xfId="57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44" fillId="0" borderId="0" xfId="0" applyFont="1" applyFill="1" applyAlignment="1">
      <alignment/>
    </xf>
    <xf numFmtId="164" fontId="44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164" fontId="44" fillId="0" borderId="22" xfId="42" applyFont="1" applyFill="1" applyBorder="1" applyAlignment="1" applyProtection="1">
      <alignment/>
      <protection/>
    </xf>
    <xf numFmtId="0" fontId="44" fillId="0" borderId="11" xfId="57" applyFont="1" applyBorder="1" applyProtection="1">
      <alignment/>
      <protection/>
    </xf>
    <xf numFmtId="0" fontId="44" fillId="0" borderId="14" xfId="0" applyFont="1" applyBorder="1" applyAlignment="1">
      <alignment/>
    </xf>
    <xf numFmtId="0" fontId="45" fillId="0" borderId="23" xfId="57" applyFont="1" applyBorder="1" applyProtection="1">
      <alignment/>
      <protection/>
    </xf>
    <xf numFmtId="0" fontId="44" fillId="0" borderId="24" xfId="57" applyFont="1" applyFill="1" applyBorder="1" applyAlignment="1" applyProtection="1">
      <alignment horizontal="center"/>
      <protection/>
    </xf>
    <xf numFmtId="0" fontId="44" fillId="7" borderId="21" xfId="58" applyFont="1" applyFill="1" applyBorder="1" applyAlignment="1">
      <alignment horizontal="center"/>
      <protection/>
    </xf>
    <xf numFmtId="0" fontId="46" fillId="0" borderId="25" xfId="0" applyFont="1" applyBorder="1" applyAlignment="1">
      <alignment horizontal="center"/>
    </xf>
    <xf numFmtId="0" fontId="44" fillId="0" borderId="26" xfId="57" applyFont="1" applyBorder="1" applyAlignment="1" applyProtection="1">
      <alignment horizontal="center"/>
      <protection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37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e 2" xfId="57"/>
    <cellStyle name="Normale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3"/>
  <sheetViews>
    <sheetView tabSelected="1" zoomScale="125" zoomScaleNormal="12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B1" sqref="AB1"/>
      <selection pane="bottomLeft" activeCell="A7" sqref="A7"/>
      <selection pane="bottomRight" activeCell="J46" sqref="J46"/>
    </sheetView>
  </sheetViews>
  <sheetFormatPr defaultColWidth="9.140625" defaultRowHeight="15"/>
  <cols>
    <col min="1" max="1" width="10.00390625" style="1" customWidth="1"/>
    <col min="2" max="2" width="9.140625" style="1" customWidth="1"/>
    <col min="3" max="3" width="11.28125" style="1" customWidth="1"/>
    <col min="4" max="23" width="9.140625" style="1" customWidth="1"/>
    <col min="24" max="24" width="10.421875" style="1" customWidth="1"/>
    <col min="25" max="28" width="9.140625" style="1" customWidth="1"/>
    <col min="29" max="29" width="7.421875" style="26" customWidth="1"/>
    <col min="30" max="30" width="5.28125" style="26" customWidth="1"/>
    <col min="31" max="51" width="5.7109375" style="2" customWidth="1"/>
    <col min="52" max="16384" width="9.140625" style="1" customWidth="1"/>
  </cols>
  <sheetData>
    <row r="1" spans="1:51" ht="13.5">
      <c r="A1" s="33" t="s">
        <v>45</v>
      </c>
      <c r="B1" s="5" t="s">
        <v>48</v>
      </c>
      <c r="C1" s="3">
        <f>+C53</f>
        <v>40</v>
      </c>
      <c r="D1" s="3">
        <f aca="true" t="shared" si="0" ref="D1:T1">+D53</f>
        <v>40</v>
      </c>
      <c r="E1" s="3">
        <f t="shared" si="0"/>
        <v>40</v>
      </c>
      <c r="F1" s="3">
        <f t="shared" si="0"/>
        <v>40</v>
      </c>
      <c r="G1" s="3">
        <f t="shared" si="0"/>
        <v>40</v>
      </c>
      <c r="H1" s="3">
        <f t="shared" si="0"/>
        <v>40</v>
      </c>
      <c r="I1" s="3">
        <f t="shared" si="0"/>
        <v>40</v>
      </c>
      <c r="J1" s="3">
        <f t="shared" si="0"/>
        <v>40</v>
      </c>
      <c r="K1" s="3">
        <f t="shared" si="0"/>
        <v>40</v>
      </c>
      <c r="L1" s="3">
        <f t="shared" si="0"/>
        <v>40</v>
      </c>
      <c r="M1" s="3">
        <f t="shared" si="0"/>
        <v>40</v>
      </c>
      <c r="N1" s="3">
        <f t="shared" si="0"/>
        <v>40</v>
      </c>
      <c r="O1" s="3">
        <f t="shared" si="0"/>
        <v>40</v>
      </c>
      <c r="P1" s="3">
        <f t="shared" si="0"/>
        <v>40</v>
      </c>
      <c r="Q1" s="3">
        <f t="shared" si="0"/>
        <v>40</v>
      </c>
      <c r="R1" s="3">
        <f t="shared" si="0"/>
        <v>40</v>
      </c>
      <c r="S1" s="3">
        <f t="shared" si="0"/>
        <v>40</v>
      </c>
      <c r="T1" s="3">
        <f t="shared" si="0"/>
        <v>40</v>
      </c>
      <c r="U1" s="3">
        <f>+U53</f>
        <v>40</v>
      </c>
      <c r="V1" s="3">
        <f>+V53</f>
        <v>40</v>
      </c>
      <c r="W1" s="3">
        <f>+W53</f>
        <v>40</v>
      </c>
      <c r="X1" s="4" t="s">
        <v>36</v>
      </c>
      <c r="AC1" s="32" t="s">
        <v>43</v>
      </c>
      <c r="AD1" s="32" t="s">
        <v>7</v>
      </c>
      <c r="AE1" s="2">
        <f>SUM(AE2:AE4)</f>
        <v>40</v>
      </c>
      <c r="AF1" s="2">
        <f aca="true" t="shared" si="1" ref="AF1:AV1">SUM(AF2:AF4)</f>
        <v>40</v>
      </c>
      <c r="AG1" s="2">
        <f t="shared" si="1"/>
        <v>40</v>
      </c>
      <c r="AH1" s="2">
        <f t="shared" si="1"/>
        <v>40</v>
      </c>
      <c r="AI1" s="2">
        <f t="shared" si="1"/>
        <v>40</v>
      </c>
      <c r="AJ1" s="2">
        <f t="shared" si="1"/>
        <v>40</v>
      </c>
      <c r="AK1" s="2">
        <f t="shared" si="1"/>
        <v>40</v>
      </c>
      <c r="AL1" s="2">
        <f t="shared" si="1"/>
        <v>40</v>
      </c>
      <c r="AM1" s="2">
        <f t="shared" si="1"/>
        <v>40</v>
      </c>
      <c r="AN1" s="2">
        <f t="shared" si="1"/>
        <v>40</v>
      </c>
      <c r="AO1" s="2">
        <f>SUM(AO2:AO4)</f>
        <v>40</v>
      </c>
      <c r="AP1" s="2">
        <f t="shared" si="1"/>
        <v>40</v>
      </c>
      <c r="AQ1" s="2">
        <f t="shared" si="1"/>
        <v>40</v>
      </c>
      <c r="AR1" s="2">
        <f t="shared" si="1"/>
        <v>40</v>
      </c>
      <c r="AS1" s="2">
        <f t="shared" si="1"/>
        <v>40</v>
      </c>
      <c r="AT1" s="2">
        <f t="shared" si="1"/>
        <v>40</v>
      </c>
      <c r="AU1" s="2">
        <f t="shared" si="1"/>
        <v>40</v>
      </c>
      <c r="AV1" s="2">
        <f t="shared" si="1"/>
        <v>40</v>
      </c>
      <c r="AW1" s="2">
        <f>SUM(AW2:AW4)</f>
        <v>40</v>
      </c>
      <c r="AX1" s="2">
        <f>SUM(AX2:AX4)</f>
        <v>40</v>
      </c>
      <c r="AY1" s="2">
        <f>SUM(AY2:AY4)</f>
        <v>40</v>
      </c>
    </row>
    <row r="2" spans="1:51" ht="13.5">
      <c r="A2" s="34" t="s">
        <v>44</v>
      </c>
      <c r="B2" s="5" t="s">
        <v>30</v>
      </c>
      <c r="C2" s="3">
        <f aca="true" t="shared" si="2" ref="C2:T2">COUNTIF(C7:C46,C6)</f>
        <v>0</v>
      </c>
      <c r="D2" s="3">
        <f t="shared" si="2"/>
        <v>1</v>
      </c>
      <c r="E2" s="3">
        <f t="shared" si="2"/>
        <v>0</v>
      </c>
      <c r="F2" s="3">
        <f t="shared" si="2"/>
        <v>1</v>
      </c>
      <c r="G2" s="3">
        <f t="shared" si="2"/>
        <v>1</v>
      </c>
      <c r="H2" s="3">
        <f t="shared" si="2"/>
        <v>1</v>
      </c>
      <c r="I2" s="3">
        <f t="shared" si="2"/>
        <v>0</v>
      </c>
      <c r="J2" s="3">
        <f t="shared" si="2"/>
        <v>1</v>
      </c>
      <c r="K2" s="3">
        <f t="shared" si="2"/>
        <v>0</v>
      </c>
      <c r="L2" s="3">
        <f t="shared" si="2"/>
        <v>1</v>
      </c>
      <c r="M2" s="3">
        <f t="shared" si="2"/>
        <v>0</v>
      </c>
      <c r="N2" s="3">
        <f t="shared" si="2"/>
        <v>0</v>
      </c>
      <c r="O2" s="3">
        <f t="shared" si="2"/>
        <v>1</v>
      </c>
      <c r="P2" s="3">
        <f t="shared" si="2"/>
        <v>0</v>
      </c>
      <c r="Q2" s="3">
        <f t="shared" si="2"/>
        <v>0</v>
      </c>
      <c r="R2" s="3">
        <f t="shared" si="2"/>
        <v>0</v>
      </c>
      <c r="S2" s="3">
        <f t="shared" si="2"/>
        <v>0</v>
      </c>
      <c r="T2" s="3">
        <f t="shared" si="2"/>
        <v>1</v>
      </c>
      <c r="U2" s="3">
        <f>COUNTIF(U7:U46,U6)</f>
        <v>1</v>
      </c>
      <c r="V2" s="3">
        <f>COUNTIF(V7:V46,V6)</f>
        <v>0</v>
      </c>
      <c r="W2" s="3">
        <f>COUNTIF(W7:W46,W6)</f>
        <v>0</v>
      </c>
      <c r="X2" s="5" t="s">
        <v>30</v>
      </c>
      <c r="AC2" s="32">
        <f>SUM(C2:T2)</f>
        <v>8</v>
      </c>
      <c r="AD2" s="32" t="str">
        <f>IF(AC2=SUM(AE2:AV2),"OK","errore")</f>
        <v>OK</v>
      </c>
      <c r="AE2" s="2">
        <f aca="true" t="shared" si="3" ref="AE2:AY2">COUNTIF(AE$7:AE$46,"S")</f>
        <v>0</v>
      </c>
      <c r="AF2" s="2">
        <f t="shared" si="3"/>
        <v>1</v>
      </c>
      <c r="AG2" s="2">
        <f t="shared" si="3"/>
        <v>0</v>
      </c>
      <c r="AH2" s="2">
        <f t="shared" si="3"/>
        <v>1</v>
      </c>
      <c r="AI2" s="2">
        <f t="shared" si="3"/>
        <v>1</v>
      </c>
      <c r="AJ2" s="2">
        <f t="shared" si="3"/>
        <v>1</v>
      </c>
      <c r="AK2" s="2">
        <f t="shared" si="3"/>
        <v>0</v>
      </c>
      <c r="AL2" s="2">
        <f t="shared" si="3"/>
        <v>1</v>
      </c>
      <c r="AM2" s="2">
        <f t="shared" si="3"/>
        <v>0</v>
      </c>
      <c r="AN2" s="2">
        <f t="shared" si="3"/>
        <v>1</v>
      </c>
      <c r="AO2" s="2">
        <f t="shared" si="3"/>
        <v>0</v>
      </c>
      <c r="AP2" s="2">
        <f t="shared" si="3"/>
        <v>0</v>
      </c>
      <c r="AQ2" s="2">
        <f t="shared" si="3"/>
        <v>1</v>
      </c>
      <c r="AR2" s="2">
        <f t="shared" si="3"/>
        <v>0</v>
      </c>
      <c r="AS2" s="2">
        <f t="shared" si="3"/>
        <v>0</v>
      </c>
      <c r="AT2" s="2">
        <f t="shared" si="3"/>
        <v>0</v>
      </c>
      <c r="AU2" s="2">
        <f t="shared" si="3"/>
        <v>0</v>
      </c>
      <c r="AV2" s="2">
        <f t="shared" si="3"/>
        <v>1</v>
      </c>
      <c r="AW2" s="2">
        <f t="shared" si="3"/>
        <v>1</v>
      </c>
      <c r="AX2" s="2">
        <f t="shared" si="3"/>
        <v>0</v>
      </c>
      <c r="AY2" s="2">
        <f t="shared" si="3"/>
        <v>0</v>
      </c>
    </row>
    <row r="3" spans="2:51" ht="13.5">
      <c r="B3" s="5" t="s">
        <v>31</v>
      </c>
      <c r="C3" s="3">
        <f>+C1-C2-C4</f>
        <v>1</v>
      </c>
      <c r="D3" s="3">
        <f aca="true" t="shared" si="4" ref="D3:T3">+D1-D2-D4</f>
        <v>1</v>
      </c>
      <c r="E3" s="3">
        <f t="shared" si="4"/>
        <v>1</v>
      </c>
      <c r="F3" s="3">
        <f t="shared" si="4"/>
        <v>0</v>
      </c>
      <c r="G3" s="3">
        <f t="shared" si="4"/>
        <v>0</v>
      </c>
      <c r="H3" s="3">
        <f t="shared" si="4"/>
        <v>0</v>
      </c>
      <c r="I3" s="3">
        <f t="shared" si="4"/>
        <v>0</v>
      </c>
      <c r="J3" s="3">
        <f t="shared" si="4"/>
        <v>0</v>
      </c>
      <c r="K3" s="3">
        <f t="shared" si="4"/>
        <v>1</v>
      </c>
      <c r="L3" s="3">
        <f t="shared" si="4"/>
        <v>0</v>
      </c>
      <c r="M3" s="3">
        <f t="shared" si="4"/>
        <v>1</v>
      </c>
      <c r="N3" s="3">
        <f t="shared" si="4"/>
        <v>1</v>
      </c>
      <c r="O3" s="3">
        <f t="shared" si="4"/>
        <v>0</v>
      </c>
      <c r="P3" s="3">
        <f t="shared" si="4"/>
        <v>1</v>
      </c>
      <c r="Q3" s="3">
        <f t="shared" si="4"/>
        <v>0</v>
      </c>
      <c r="R3" s="3">
        <f t="shared" si="4"/>
        <v>1</v>
      </c>
      <c r="S3" s="3">
        <f t="shared" si="4"/>
        <v>1</v>
      </c>
      <c r="T3" s="3">
        <f t="shared" si="4"/>
        <v>0</v>
      </c>
      <c r="U3" s="3">
        <f>+U1-U2-U4</f>
        <v>0</v>
      </c>
      <c r="V3" s="3">
        <f>+V1-V2-V4</f>
        <v>0</v>
      </c>
      <c r="W3" s="3">
        <f>+W1-W2-W4</f>
        <v>1</v>
      </c>
      <c r="X3" s="5" t="s">
        <v>31</v>
      </c>
      <c r="AC3" s="32">
        <f>SUM(C3:T3)</f>
        <v>9</v>
      </c>
      <c r="AD3" s="32" t="str">
        <f>IF(AC3=SUM(AE3:AV3),"OK","errore")</f>
        <v>OK</v>
      </c>
      <c r="AE3" s="2">
        <f aca="true" t="shared" si="5" ref="AE3:AY3">COUNTIF(AE$7:AE$46,"N")</f>
        <v>1</v>
      </c>
      <c r="AF3" s="2">
        <f t="shared" si="5"/>
        <v>1</v>
      </c>
      <c r="AG3" s="2">
        <f t="shared" si="5"/>
        <v>1</v>
      </c>
      <c r="AH3" s="2">
        <f t="shared" si="5"/>
        <v>0</v>
      </c>
      <c r="AI3" s="2">
        <f t="shared" si="5"/>
        <v>0</v>
      </c>
      <c r="AJ3" s="2">
        <f t="shared" si="5"/>
        <v>0</v>
      </c>
      <c r="AK3" s="2">
        <f t="shared" si="5"/>
        <v>0</v>
      </c>
      <c r="AL3" s="2">
        <f t="shared" si="5"/>
        <v>0</v>
      </c>
      <c r="AM3" s="2">
        <f t="shared" si="5"/>
        <v>1</v>
      </c>
      <c r="AN3" s="2">
        <f t="shared" si="5"/>
        <v>0</v>
      </c>
      <c r="AO3" s="2">
        <f t="shared" si="5"/>
        <v>1</v>
      </c>
      <c r="AP3" s="2">
        <f t="shared" si="5"/>
        <v>1</v>
      </c>
      <c r="AQ3" s="2">
        <f t="shared" si="5"/>
        <v>0</v>
      </c>
      <c r="AR3" s="2">
        <f t="shared" si="5"/>
        <v>1</v>
      </c>
      <c r="AS3" s="2">
        <f t="shared" si="5"/>
        <v>0</v>
      </c>
      <c r="AT3" s="2">
        <f t="shared" si="5"/>
        <v>1</v>
      </c>
      <c r="AU3" s="2">
        <f t="shared" si="5"/>
        <v>1</v>
      </c>
      <c r="AV3" s="2">
        <f t="shared" si="5"/>
        <v>0</v>
      </c>
      <c r="AW3" s="2">
        <f t="shared" si="5"/>
        <v>0</v>
      </c>
      <c r="AX3" s="2">
        <f t="shared" si="5"/>
        <v>0</v>
      </c>
      <c r="AY3" s="2">
        <f t="shared" si="5"/>
        <v>1</v>
      </c>
    </row>
    <row r="4" spans="2:51" ht="15" customHeight="1" thickBot="1">
      <c r="B4" s="5" t="s">
        <v>37</v>
      </c>
      <c r="C4" s="3">
        <f aca="true" t="shared" si="6" ref="C4:T4">+C52</f>
        <v>39</v>
      </c>
      <c r="D4" s="3">
        <f t="shared" si="6"/>
        <v>38</v>
      </c>
      <c r="E4" s="3">
        <f t="shared" si="6"/>
        <v>39</v>
      </c>
      <c r="F4" s="3">
        <f t="shared" si="6"/>
        <v>39</v>
      </c>
      <c r="G4" s="3">
        <f t="shared" si="6"/>
        <v>39</v>
      </c>
      <c r="H4" s="3">
        <f t="shared" si="6"/>
        <v>39</v>
      </c>
      <c r="I4" s="3">
        <f t="shared" si="6"/>
        <v>40</v>
      </c>
      <c r="J4" s="3">
        <f t="shared" si="6"/>
        <v>39</v>
      </c>
      <c r="K4" s="3">
        <f t="shared" si="6"/>
        <v>39</v>
      </c>
      <c r="L4" s="3">
        <f t="shared" si="6"/>
        <v>39</v>
      </c>
      <c r="M4" s="3">
        <f t="shared" si="6"/>
        <v>39</v>
      </c>
      <c r="N4" s="3">
        <f t="shared" si="6"/>
        <v>39</v>
      </c>
      <c r="O4" s="3">
        <f t="shared" si="6"/>
        <v>39</v>
      </c>
      <c r="P4" s="3">
        <f t="shared" si="6"/>
        <v>39</v>
      </c>
      <c r="Q4" s="3">
        <f t="shared" si="6"/>
        <v>40</v>
      </c>
      <c r="R4" s="3">
        <f t="shared" si="6"/>
        <v>39</v>
      </c>
      <c r="S4" s="3">
        <f t="shared" si="6"/>
        <v>39</v>
      </c>
      <c r="T4" s="3">
        <f t="shared" si="6"/>
        <v>39</v>
      </c>
      <c r="U4" s="3">
        <f>+U52</f>
        <v>39</v>
      </c>
      <c r="V4" s="3">
        <f>+V52</f>
        <v>40</v>
      </c>
      <c r="W4" s="3">
        <f>+W52</f>
        <v>39</v>
      </c>
      <c r="X4" s="5" t="s">
        <v>37</v>
      </c>
      <c r="AC4" s="32">
        <f>SUM(C4:T4)</f>
        <v>703</v>
      </c>
      <c r="AD4" s="32" t="str">
        <f>IF(AC4=SUM(AE4:AV4),"OK","errore")</f>
        <v>OK</v>
      </c>
      <c r="AE4" s="2">
        <f aca="true" t="shared" si="7" ref="AE4:AY4">COUNTIF(AE$7:AE$46,"V")</f>
        <v>39</v>
      </c>
      <c r="AF4" s="2">
        <f t="shared" si="7"/>
        <v>38</v>
      </c>
      <c r="AG4" s="2">
        <f t="shared" si="7"/>
        <v>39</v>
      </c>
      <c r="AH4" s="2">
        <f t="shared" si="7"/>
        <v>39</v>
      </c>
      <c r="AI4" s="2">
        <f t="shared" si="7"/>
        <v>39</v>
      </c>
      <c r="AJ4" s="2">
        <f t="shared" si="7"/>
        <v>39</v>
      </c>
      <c r="AK4" s="2">
        <f t="shared" si="7"/>
        <v>40</v>
      </c>
      <c r="AL4" s="2">
        <f t="shared" si="7"/>
        <v>39</v>
      </c>
      <c r="AM4" s="2">
        <f t="shared" si="7"/>
        <v>39</v>
      </c>
      <c r="AN4" s="2">
        <f t="shared" si="7"/>
        <v>39</v>
      </c>
      <c r="AO4" s="2">
        <f t="shared" si="7"/>
        <v>39</v>
      </c>
      <c r="AP4" s="2">
        <f t="shared" si="7"/>
        <v>39</v>
      </c>
      <c r="AQ4" s="2">
        <f t="shared" si="7"/>
        <v>39</v>
      </c>
      <c r="AR4" s="2">
        <f t="shared" si="7"/>
        <v>39</v>
      </c>
      <c r="AS4" s="2">
        <f t="shared" si="7"/>
        <v>40</v>
      </c>
      <c r="AT4" s="2">
        <f t="shared" si="7"/>
        <v>39</v>
      </c>
      <c r="AU4" s="2">
        <f t="shared" si="7"/>
        <v>39</v>
      </c>
      <c r="AV4" s="2">
        <f t="shared" si="7"/>
        <v>39</v>
      </c>
      <c r="AW4" s="2">
        <f t="shared" si="7"/>
        <v>39</v>
      </c>
      <c r="AX4" s="2">
        <f t="shared" si="7"/>
        <v>40</v>
      </c>
      <c r="AY4" s="2">
        <f t="shared" si="7"/>
        <v>39</v>
      </c>
    </row>
    <row r="5" spans="3:51" s="6" customFormat="1" ht="15" thickBot="1">
      <c r="C5" s="43" t="s">
        <v>8</v>
      </c>
      <c r="D5" s="44" t="s">
        <v>9</v>
      </c>
      <c r="E5" s="44" t="s">
        <v>10</v>
      </c>
      <c r="F5" s="44" t="s">
        <v>11</v>
      </c>
      <c r="G5" s="44" t="s">
        <v>12</v>
      </c>
      <c r="H5" s="44" t="s">
        <v>13</v>
      </c>
      <c r="I5" s="44" t="s">
        <v>14</v>
      </c>
      <c r="J5" s="44" t="s">
        <v>15</v>
      </c>
      <c r="K5" s="44" t="s">
        <v>16</v>
      </c>
      <c r="L5" s="44" t="s">
        <v>17</v>
      </c>
      <c r="M5" s="44" t="s">
        <v>18</v>
      </c>
      <c r="N5" s="44" t="s">
        <v>19</v>
      </c>
      <c r="O5" s="44" t="s">
        <v>20</v>
      </c>
      <c r="P5" s="44" t="s">
        <v>21</v>
      </c>
      <c r="Q5" s="44" t="s">
        <v>22</v>
      </c>
      <c r="R5" s="44" t="s">
        <v>23</v>
      </c>
      <c r="S5" s="44" t="s">
        <v>24</v>
      </c>
      <c r="T5" s="45" t="s">
        <v>39</v>
      </c>
      <c r="U5" s="46" t="s">
        <v>40</v>
      </c>
      <c r="V5" s="46" t="s">
        <v>41</v>
      </c>
      <c r="W5" s="47" t="s">
        <v>38</v>
      </c>
      <c r="X5" s="7" t="s">
        <v>32</v>
      </c>
      <c r="Y5" s="8" t="s">
        <v>33</v>
      </c>
      <c r="Z5" s="38" t="s">
        <v>34</v>
      </c>
      <c r="AA5" s="11" t="s">
        <v>0</v>
      </c>
      <c r="AC5" s="27"/>
      <c r="AD5" s="27"/>
      <c r="AE5" s="9">
        <v>1</v>
      </c>
      <c r="AF5" s="10">
        <v>2</v>
      </c>
      <c r="AG5" s="10">
        <v>3</v>
      </c>
      <c r="AH5" s="10">
        <v>4</v>
      </c>
      <c r="AI5" s="10">
        <v>5</v>
      </c>
      <c r="AJ5" s="10">
        <v>6</v>
      </c>
      <c r="AK5" s="10">
        <v>7</v>
      </c>
      <c r="AL5" s="10">
        <v>8</v>
      </c>
      <c r="AM5" s="10">
        <v>9</v>
      </c>
      <c r="AN5" s="10">
        <v>10</v>
      </c>
      <c r="AO5" s="10">
        <v>11</v>
      </c>
      <c r="AP5" s="10">
        <v>12</v>
      </c>
      <c r="AQ5" s="10">
        <v>13</v>
      </c>
      <c r="AR5" s="10">
        <v>14</v>
      </c>
      <c r="AS5" s="10">
        <v>15</v>
      </c>
      <c r="AT5" s="10">
        <v>16</v>
      </c>
      <c r="AU5" s="10">
        <v>17</v>
      </c>
      <c r="AV5" s="10">
        <v>18</v>
      </c>
      <c r="AW5" s="10">
        <v>18</v>
      </c>
      <c r="AX5" s="10">
        <v>18</v>
      </c>
      <c r="AY5" s="10">
        <v>18</v>
      </c>
    </row>
    <row r="6" spans="1:51" s="6" customFormat="1" ht="15" thickBot="1">
      <c r="A6" s="52" t="s">
        <v>46</v>
      </c>
      <c r="B6" s="53" t="s">
        <v>47</v>
      </c>
      <c r="C6" s="48" t="s">
        <v>26</v>
      </c>
      <c r="D6" s="49" t="s">
        <v>2</v>
      </c>
      <c r="E6" s="49" t="s">
        <v>2</v>
      </c>
      <c r="F6" s="49" t="s">
        <v>4</v>
      </c>
      <c r="G6" s="49" t="s">
        <v>2</v>
      </c>
      <c r="H6" s="49" t="s">
        <v>1</v>
      </c>
      <c r="I6" s="49" t="s">
        <v>1</v>
      </c>
      <c r="J6" s="49" t="s">
        <v>25</v>
      </c>
      <c r="K6" s="49" t="s">
        <v>4</v>
      </c>
      <c r="L6" s="49" t="s">
        <v>3</v>
      </c>
      <c r="M6" s="49" t="s">
        <v>25</v>
      </c>
      <c r="N6" s="49" t="s">
        <v>3</v>
      </c>
      <c r="O6" s="49" t="s">
        <v>2</v>
      </c>
      <c r="P6" s="49" t="s">
        <v>26</v>
      </c>
      <c r="Q6" s="49" t="s">
        <v>3</v>
      </c>
      <c r="R6" s="49" t="s">
        <v>2</v>
      </c>
      <c r="S6" s="49" t="s">
        <v>25</v>
      </c>
      <c r="T6" s="50" t="s">
        <v>25</v>
      </c>
      <c r="U6" s="41" t="s">
        <v>25</v>
      </c>
      <c r="V6" s="41" t="s">
        <v>25</v>
      </c>
      <c r="W6" s="51" t="s">
        <v>25</v>
      </c>
      <c r="X6" s="42" t="s">
        <v>5</v>
      </c>
      <c r="Y6" s="11" t="s">
        <v>6</v>
      </c>
      <c r="Z6" s="12" t="s">
        <v>35</v>
      </c>
      <c r="AA6" s="39"/>
      <c r="AC6" s="27"/>
      <c r="AD6" s="27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s="6" customFormat="1" ht="13.5">
      <c r="A7" s="14">
        <v>1</v>
      </c>
      <c r="B7" s="15">
        <f>+X7</f>
        <v>8</v>
      </c>
      <c r="C7" s="16" t="s">
        <v>2</v>
      </c>
      <c r="D7" s="16" t="s">
        <v>1</v>
      </c>
      <c r="E7" s="16" t="s">
        <v>3</v>
      </c>
      <c r="F7" s="16" t="s">
        <v>4</v>
      </c>
      <c r="G7" s="16" t="s">
        <v>2</v>
      </c>
      <c r="H7" s="16" t="s">
        <v>1</v>
      </c>
      <c r="I7" s="16"/>
      <c r="J7" s="16" t="s">
        <v>25</v>
      </c>
      <c r="K7" s="16" t="s">
        <v>2</v>
      </c>
      <c r="L7" s="16" t="s">
        <v>3</v>
      </c>
      <c r="M7" s="16" t="s">
        <v>29</v>
      </c>
      <c r="N7" s="16" t="s">
        <v>26</v>
      </c>
      <c r="O7" s="16" t="s">
        <v>2</v>
      </c>
      <c r="P7" s="16" t="s">
        <v>2</v>
      </c>
      <c r="Q7" s="16"/>
      <c r="R7" s="16" t="s">
        <v>3</v>
      </c>
      <c r="S7" s="16" t="s">
        <v>29</v>
      </c>
      <c r="T7" s="17" t="s">
        <v>25</v>
      </c>
      <c r="U7" s="40" t="s">
        <v>25</v>
      </c>
      <c r="V7" s="40"/>
      <c r="W7" s="40" t="s">
        <v>29</v>
      </c>
      <c r="X7" s="11">
        <f>COUNTIF($AE7:$AY7,"S")</f>
        <v>8</v>
      </c>
      <c r="Y7" s="11">
        <f>COUNTIF($AE7:$AY7,"N")</f>
        <v>10</v>
      </c>
      <c r="Z7" s="18">
        <f>COUNTIF($AE7:$AY7,"V")</f>
        <v>3</v>
      </c>
      <c r="AA7" s="19">
        <f>SUM(X7:Z7)</f>
        <v>21</v>
      </c>
      <c r="AB7" s="20"/>
      <c r="AC7" s="28"/>
      <c r="AD7" s="27"/>
      <c r="AE7" s="13" t="str">
        <f aca="true" t="shared" si="8" ref="AE7:AE46">IF(C7=C$6,"S",IF(C7="","V","N"))</f>
        <v>N</v>
      </c>
      <c r="AF7" s="13" t="str">
        <f aca="true" t="shared" si="9" ref="AF7:AF46">IF(D7=D$6,"S",IF(D7="","V","N"))</f>
        <v>N</v>
      </c>
      <c r="AG7" s="13" t="str">
        <f aca="true" t="shared" si="10" ref="AG7:AG46">IF(E7=E$6,"S",IF(E7="","V","N"))</f>
        <v>N</v>
      </c>
      <c r="AH7" s="13" t="str">
        <f aca="true" t="shared" si="11" ref="AH7:AH46">IF(F7=F$6,"S",IF(F7="","V","N"))</f>
        <v>S</v>
      </c>
      <c r="AI7" s="13" t="str">
        <f aca="true" t="shared" si="12" ref="AI7:AI46">IF(G7=G$6,"S",IF(G7="","V","N"))</f>
        <v>S</v>
      </c>
      <c r="AJ7" s="13" t="str">
        <f aca="true" t="shared" si="13" ref="AJ7:AJ46">IF(H7=H$6,"S",IF(H7="","V","N"))</f>
        <v>S</v>
      </c>
      <c r="AK7" s="13" t="str">
        <f aca="true" t="shared" si="14" ref="AK7:AK46">IF(I7=I$6,"S",IF(I7="","V","N"))</f>
        <v>V</v>
      </c>
      <c r="AL7" s="13" t="str">
        <f aca="true" t="shared" si="15" ref="AL7:AL46">IF(J7=J$6,"S",IF(J7="","V","N"))</f>
        <v>S</v>
      </c>
      <c r="AM7" s="13" t="str">
        <f aca="true" t="shared" si="16" ref="AM7:AM46">IF(K7=K$6,"S",IF(K7="","V","N"))</f>
        <v>N</v>
      </c>
      <c r="AN7" s="13" t="str">
        <f aca="true" t="shared" si="17" ref="AN7:AN46">IF(L7=L$6,"S",IF(L7="","V","N"))</f>
        <v>S</v>
      </c>
      <c r="AO7" s="13" t="str">
        <f aca="true" t="shared" si="18" ref="AO7:AO46">IF(M7=M$6,"S",IF(M7="","V","N"))</f>
        <v>N</v>
      </c>
      <c r="AP7" s="13" t="str">
        <f aca="true" t="shared" si="19" ref="AP7:AP46">IF(N7=N$6,"S",IF(N7="","V","N"))</f>
        <v>N</v>
      </c>
      <c r="AQ7" s="13" t="str">
        <f aca="true" t="shared" si="20" ref="AQ7:AQ46">IF(O7=O$6,"S",IF(O7="","V","N"))</f>
        <v>S</v>
      </c>
      <c r="AR7" s="13" t="str">
        <f aca="true" t="shared" si="21" ref="AR7:AR46">IF(P7=P$6,"S",IF(P7="","V","N"))</f>
        <v>N</v>
      </c>
      <c r="AS7" s="13" t="str">
        <f aca="true" t="shared" si="22" ref="AS7:AS46">IF(Q7=Q$6,"S",IF(Q7="","V","N"))</f>
        <v>V</v>
      </c>
      <c r="AT7" s="13" t="str">
        <f aca="true" t="shared" si="23" ref="AT7:AT46">IF(R7=R$6,"S",IF(R7="","V","N"))</f>
        <v>N</v>
      </c>
      <c r="AU7" s="13" t="str">
        <f aca="true" t="shared" si="24" ref="AU7:AU46">IF(S7=S$6,"S",IF(S7="","V","N"))</f>
        <v>N</v>
      </c>
      <c r="AV7" s="13" t="str">
        <f aca="true" t="shared" si="25" ref="AV7:AV46">IF(T7=T$6,"S",IF(T7="","V","N"))</f>
        <v>S</v>
      </c>
      <c r="AW7" s="13" t="str">
        <f aca="true" t="shared" si="26" ref="AW7:AW46">IF(U7=U$6,"S",IF(U7="","V","N"))</f>
        <v>S</v>
      </c>
      <c r="AX7" s="13" t="str">
        <f aca="true" t="shared" si="27" ref="AX7:AX46">IF(V7=V$6,"S",IF(V7="","V","N"))</f>
        <v>V</v>
      </c>
      <c r="AY7" s="13" t="str">
        <f aca="true" t="shared" si="28" ref="AY7:AY46">IF(W7=W$6,"S",IF(W7="","V","N"))</f>
        <v>N</v>
      </c>
    </row>
    <row r="8" spans="1:51" s="6" customFormat="1" ht="13.5">
      <c r="A8" s="21">
        <v>2</v>
      </c>
      <c r="B8" s="15">
        <f aca="true" t="shared" si="29" ref="B8:B46">+X8</f>
        <v>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6"/>
      <c r="V8" s="16"/>
      <c r="W8" s="16"/>
      <c r="X8" s="11">
        <f aca="true" t="shared" si="30" ref="X8:X46">COUNTIF($AE8:$AY8,"S")</f>
        <v>0</v>
      </c>
      <c r="Y8" s="11">
        <f>COUNTIF($AE8:$AY8,"N")</f>
        <v>0</v>
      </c>
      <c r="Z8" s="18">
        <f>COUNTIF($AE8:$AY8,"V")</f>
        <v>21</v>
      </c>
      <c r="AA8" s="19">
        <f>SUM(X8:Z8)</f>
        <v>21</v>
      </c>
      <c r="AB8" s="20"/>
      <c r="AC8" s="30"/>
      <c r="AD8" s="28"/>
      <c r="AE8" s="13" t="str">
        <f t="shared" si="8"/>
        <v>V</v>
      </c>
      <c r="AF8" s="13" t="str">
        <f t="shared" si="9"/>
        <v>V</v>
      </c>
      <c r="AG8" s="13" t="str">
        <f t="shared" si="10"/>
        <v>V</v>
      </c>
      <c r="AH8" s="13" t="str">
        <f t="shared" si="11"/>
        <v>V</v>
      </c>
      <c r="AI8" s="13" t="str">
        <f t="shared" si="12"/>
        <v>V</v>
      </c>
      <c r="AJ8" s="13" t="str">
        <f t="shared" si="13"/>
        <v>V</v>
      </c>
      <c r="AK8" s="13" t="str">
        <f t="shared" si="14"/>
        <v>V</v>
      </c>
      <c r="AL8" s="13" t="str">
        <f t="shared" si="15"/>
        <v>V</v>
      </c>
      <c r="AM8" s="13" t="str">
        <f t="shared" si="16"/>
        <v>V</v>
      </c>
      <c r="AN8" s="13" t="str">
        <f t="shared" si="17"/>
        <v>V</v>
      </c>
      <c r="AO8" s="13" t="str">
        <f t="shared" si="18"/>
        <v>V</v>
      </c>
      <c r="AP8" s="13" t="str">
        <f t="shared" si="19"/>
        <v>V</v>
      </c>
      <c r="AQ8" s="13" t="str">
        <f t="shared" si="20"/>
        <v>V</v>
      </c>
      <c r="AR8" s="13" t="str">
        <f t="shared" si="21"/>
        <v>V</v>
      </c>
      <c r="AS8" s="13" t="str">
        <f t="shared" si="22"/>
        <v>V</v>
      </c>
      <c r="AT8" s="13" t="str">
        <f t="shared" si="23"/>
        <v>V</v>
      </c>
      <c r="AU8" s="13" t="str">
        <f t="shared" si="24"/>
        <v>V</v>
      </c>
      <c r="AV8" s="13" t="str">
        <f t="shared" si="25"/>
        <v>V</v>
      </c>
      <c r="AW8" s="13" t="str">
        <f t="shared" si="26"/>
        <v>V</v>
      </c>
      <c r="AX8" s="13" t="str">
        <f t="shared" si="27"/>
        <v>V</v>
      </c>
      <c r="AY8" s="13" t="str">
        <f t="shared" si="28"/>
        <v>V</v>
      </c>
    </row>
    <row r="9" spans="1:51" s="6" customFormat="1" ht="13.5">
      <c r="A9" s="21">
        <v>3</v>
      </c>
      <c r="B9" s="15">
        <f t="shared" si="29"/>
        <v>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11">
        <f t="shared" si="30"/>
        <v>0</v>
      </c>
      <c r="Y9" s="11">
        <f aca="true" t="shared" si="31" ref="Y9:Y46">COUNTIF($AE9:$AY9,"N")</f>
        <v>0</v>
      </c>
      <c r="Z9" s="18">
        <f aca="true" t="shared" si="32" ref="Z9:Z46">COUNTIF($AE9:$AY9,"V")</f>
        <v>21</v>
      </c>
      <c r="AA9" s="19">
        <f>SUM(X9:Z9)</f>
        <v>21</v>
      </c>
      <c r="AB9" s="20"/>
      <c r="AC9" s="28"/>
      <c r="AD9" s="28"/>
      <c r="AE9" s="13" t="str">
        <f t="shared" si="8"/>
        <v>V</v>
      </c>
      <c r="AF9" s="13" t="str">
        <f t="shared" si="9"/>
        <v>V</v>
      </c>
      <c r="AG9" s="13" t="str">
        <f t="shared" si="10"/>
        <v>V</v>
      </c>
      <c r="AH9" s="13" t="str">
        <f t="shared" si="11"/>
        <v>V</v>
      </c>
      <c r="AI9" s="13" t="str">
        <f t="shared" si="12"/>
        <v>V</v>
      </c>
      <c r="AJ9" s="13" t="str">
        <f t="shared" si="13"/>
        <v>V</v>
      </c>
      <c r="AK9" s="13" t="str">
        <f t="shared" si="14"/>
        <v>V</v>
      </c>
      <c r="AL9" s="13" t="str">
        <f t="shared" si="15"/>
        <v>V</v>
      </c>
      <c r="AM9" s="13" t="str">
        <f t="shared" si="16"/>
        <v>V</v>
      </c>
      <c r="AN9" s="13" t="str">
        <f t="shared" si="17"/>
        <v>V</v>
      </c>
      <c r="AO9" s="13" t="str">
        <f t="shared" si="18"/>
        <v>V</v>
      </c>
      <c r="AP9" s="13" t="str">
        <f t="shared" si="19"/>
        <v>V</v>
      </c>
      <c r="AQ9" s="13" t="str">
        <f t="shared" si="20"/>
        <v>V</v>
      </c>
      <c r="AR9" s="13" t="str">
        <f t="shared" si="21"/>
        <v>V</v>
      </c>
      <c r="AS9" s="13" t="str">
        <f t="shared" si="22"/>
        <v>V</v>
      </c>
      <c r="AT9" s="13" t="str">
        <f t="shared" si="23"/>
        <v>V</v>
      </c>
      <c r="AU9" s="13" t="str">
        <f t="shared" si="24"/>
        <v>V</v>
      </c>
      <c r="AV9" s="13" t="str">
        <f t="shared" si="25"/>
        <v>V</v>
      </c>
      <c r="AW9" s="13" t="str">
        <f t="shared" si="26"/>
        <v>V</v>
      </c>
      <c r="AX9" s="13" t="str">
        <f t="shared" si="27"/>
        <v>V</v>
      </c>
      <c r="AY9" s="13" t="str">
        <f t="shared" si="28"/>
        <v>V</v>
      </c>
    </row>
    <row r="10" spans="1:51" s="6" customFormat="1" ht="13.5">
      <c r="A10" s="21">
        <v>4</v>
      </c>
      <c r="B10" s="15">
        <f t="shared" si="29"/>
        <v>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11">
        <f t="shared" si="30"/>
        <v>0</v>
      </c>
      <c r="Y10" s="11">
        <f t="shared" si="31"/>
        <v>0</v>
      </c>
      <c r="Z10" s="18">
        <f t="shared" si="32"/>
        <v>21</v>
      </c>
      <c r="AA10" s="19">
        <f>SUM(X10:Z10)</f>
        <v>21</v>
      </c>
      <c r="AB10" s="20"/>
      <c r="AC10" s="28"/>
      <c r="AD10" s="28"/>
      <c r="AE10" s="13" t="str">
        <f t="shared" si="8"/>
        <v>V</v>
      </c>
      <c r="AF10" s="13" t="str">
        <f t="shared" si="9"/>
        <v>V</v>
      </c>
      <c r="AG10" s="13" t="str">
        <f t="shared" si="10"/>
        <v>V</v>
      </c>
      <c r="AH10" s="13" t="str">
        <f t="shared" si="11"/>
        <v>V</v>
      </c>
      <c r="AI10" s="13" t="str">
        <f t="shared" si="12"/>
        <v>V</v>
      </c>
      <c r="AJ10" s="13" t="str">
        <f t="shared" si="13"/>
        <v>V</v>
      </c>
      <c r="AK10" s="13" t="str">
        <f t="shared" si="14"/>
        <v>V</v>
      </c>
      <c r="AL10" s="13" t="str">
        <f t="shared" si="15"/>
        <v>V</v>
      </c>
      <c r="AM10" s="13" t="str">
        <f t="shared" si="16"/>
        <v>V</v>
      </c>
      <c r="AN10" s="13" t="str">
        <f t="shared" si="17"/>
        <v>V</v>
      </c>
      <c r="AO10" s="13" t="str">
        <f t="shared" si="18"/>
        <v>V</v>
      </c>
      <c r="AP10" s="13" t="str">
        <f t="shared" si="19"/>
        <v>V</v>
      </c>
      <c r="AQ10" s="13" t="str">
        <f t="shared" si="20"/>
        <v>V</v>
      </c>
      <c r="AR10" s="13" t="str">
        <f t="shared" si="21"/>
        <v>V</v>
      </c>
      <c r="AS10" s="13" t="str">
        <f t="shared" si="22"/>
        <v>V</v>
      </c>
      <c r="AT10" s="13" t="str">
        <f t="shared" si="23"/>
        <v>V</v>
      </c>
      <c r="AU10" s="13" t="str">
        <f t="shared" si="24"/>
        <v>V</v>
      </c>
      <c r="AV10" s="13" t="str">
        <f t="shared" si="25"/>
        <v>V</v>
      </c>
      <c r="AW10" s="13" t="str">
        <f t="shared" si="26"/>
        <v>V</v>
      </c>
      <c r="AX10" s="13" t="str">
        <f t="shared" si="27"/>
        <v>V</v>
      </c>
      <c r="AY10" s="13" t="str">
        <f t="shared" si="28"/>
        <v>V</v>
      </c>
    </row>
    <row r="11" spans="1:51" s="6" customFormat="1" ht="13.5">
      <c r="A11" s="21">
        <v>5</v>
      </c>
      <c r="B11" s="15">
        <f t="shared" si="29"/>
        <v>0</v>
      </c>
      <c r="C11" s="22"/>
      <c r="D11" s="22"/>
      <c r="E11" s="22"/>
      <c r="F11" s="22"/>
      <c r="G11" s="22"/>
      <c r="H11" s="22"/>
      <c r="I11" s="22"/>
      <c r="J11" s="22"/>
      <c r="K11" s="22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11">
        <f t="shared" si="30"/>
        <v>0</v>
      </c>
      <c r="Y11" s="11">
        <f t="shared" si="31"/>
        <v>0</v>
      </c>
      <c r="Z11" s="18">
        <f t="shared" si="32"/>
        <v>21</v>
      </c>
      <c r="AA11" s="19">
        <f aca="true" t="shared" si="33" ref="AA11:AA46">SUM(X11:Z11)</f>
        <v>21</v>
      </c>
      <c r="AB11" s="20"/>
      <c r="AC11" s="28"/>
      <c r="AD11" s="28"/>
      <c r="AE11" s="13" t="str">
        <f t="shared" si="8"/>
        <v>V</v>
      </c>
      <c r="AF11" s="13" t="str">
        <f t="shared" si="9"/>
        <v>V</v>
      </c>
      <c r="AG11" s="13" t="str">
        <f t="shared" si="10"/>
        <v>V</v>
      </c>
      <c r="AH11" s="13" t="str">
        <f t="shared" si="11"/>
        <v>V</v>
      </c>
      <c r="AI11" s="13" t="str">
        <f t="shared" si="12"/>
        <v>V</v>
      </c>
      <c r="AJ11" s="13" t="str">
        <f t="shared" si="13"/>
        <v>V</v>
      </c>
      <c r="AK11" s="13" t="str">
        <f t="shared" si="14"/>
        <v>V</v>
      </c>
      <c r="AL11" s="13" t="str">
        <f t="shared" si="15"/>
        <v>V</v>
      </c>
      <c r="AM11" s="13" t="str">
        <f t="shared" si="16"/>
        <v>V</v>
      </c>
      <c r="AN11" s="13" t="str">
        <f t="shared" si="17"/>
        <v>V</v>
      </c>
      <c r="AO11" s="13" t="str">
        <f t="shared" si="18"/>
        <v>V</v>
      </c>
      <c r="AP11" s="13" t="str">
        <f t="shared" si="19"/>
        <v>V</v>
      </c>
      <c r="AQ11" s="13" t="str">
        <f t="shared" si="20"/>
        <v>V</v>
      </c>
      <c r="AR11" s="13" t="str">
        <f t="shared" si="21"/>
        <v>V</v>
      </c>
      <c r="AS11" s="13" t="str">
        <f t="shared" si="22"/>
        <v>V</v>
      </c>
      <c r="AT11" s="13" t="str">
        <f t="shared" si="23"/>
        <v>V</v>
      </c>
      <c r="AU11" s="13" t="str">
        <f t="shared" si="24"/>
        <v>V</v>
      </c>
      <c r="AV11" s="13" t="str">
        <f t="shared" si="25"/>
        <v>V</v>
      </c>
      <c r="AW11" s="13" t="str">
        <f t="shared" si="26"/>
        <v>V</v>
      </c>
      <c r="AX11" s="13" t="str">
        <f t="shared" si="27"/>
        <v>V</v>
      </c>
      <c r="AY11" s="13" t="str">
        <f t="shared" si="28"/>
        <v>V</v>
      </c>
    </row>
    <row r="12" spans="1:51" s="6" customFormat="1" ht="13.5">
      <c r="A12" s="21">
        <v>6</v>
      </c>
      <c r="B12" s="15">
        <f t="shared" si="29"/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11">
        <f t="shared" si="30"/>
        <v>0</v>
      </c>
      <c r="Y12" s="11">
        <f t="shared" si="31"/>
        <v>0</v>
      </c>
      <c r="Z12" s="18">
        <f t="shared" si="32"/>
        <v>21</v>
      </c>
      <c r="AA12" s="19">
        <f t="shared" si="33"/>
        <v>21</v>
      </c>
      <c r="AB12" s="20"/>
      <c r="AC12" s="28"/>
      <c r="AD12" s="28"/>
      <c r="AE12" s="13" t="str">
        <f t="shared" si="8"/>
        <v>V</v>
      </c>
      <c r="AF12" s="13" t="str">
        <f t="shared" si="9"/>
        <v>V</v>
      </c>
      <c r="AG12" s="13" t="str">
        <f t="shared" si="10"/>
        <v>V</v>
      </c>
      <c r="AH12" s="13" t="str">
        <f t="shared" si="11"/>
        <v>V</v>
      </c>
      <c r="AI12" s="13" t="str">
        <f t="shared" si="12"/>
        <v>V</v>
      </c>
      <c r="AJ12" s="13" t="str">
        <f t="shared" si="13"/>
        <v>V</v>
      </c>
      <c r="AK12" s="13" t="str">
        <f t="shared" si="14"/>
        <v>V</v>
      </c>
      <c r="AL12" s="13" t="str">
        <f t="shared" si="15"/>
        <v>V</v>
      </c>
      <c r="AM12" s="13" t="str">
        <f t="shared" si="16"/>
        <v>V</v>
      </c>
      <c r="AN12" s="13" t="str">
        <f t="shared" si="17"/>
        <v>V</v>
      </c>
      <c r="AO12" s="13" t="str">
        <f t="shared" si="18"/>
        <v>V</v>
      </c>
      <c r="AP12" s="13" t="str">
        <f t="shared" si="19"/>
        <v>V</v>
      </c>
      <c r="AQ12" s="13" t="str">
        <f t="shared" si="20"/>
        <v>V</v>
      </c>
      <c r="AR12" s="13" t="str">
        <f t="shared" si="21"/>
        <v>V</v>
      </c>
      <c r="AS12" s="13" t="str">
        <f t="shared" si="22"/>
        <v>V</v>
      </c>
      <c r="AT12" s="13" t="str">
        <f t="shared" si="23"/>
        <v>V</v>
      </c>
      <c r="AU12" s="13" t="str">
        <f t="shared" si="24"/>
        <v>V</v>
      </c>
      <c r="AV12" s="13" t="str">
        <f t="shared" si="25"/>
        <v>V</v>
      </c>
      <c r="AW12" s="13" t="str">
        <f t="shared" si="26"/>
        <v>V</v>
      </c>
      <c r="AX12" s="13" t="str">
        <f t="shared" si="27"/>
        <v>V</v>
      </c>
      <c r="AY12" s="13" t="str">
        <f t="shared" si="28"/>
        <v>V</v>
      </c>
    </row>
    <row r="13" spans="1:51" s="6" customFormat="1" ht="13.5">
      <c r="A13" s="21">
        <v>7</v>
      </c>
      <c r="B13" s="15">
        <f t="shared" si="29"/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11">
        <f t="shared" si="30"/>
        <v>0</v>
      </c>
      <c r="Y13" s="11">
        <f t="shared" si="31"/>
        <v>0</v>
      </c>
      <c r="Z13" s="18">
        <f t="shared" si="32"/>
        <v>21</v>
      </c>
      <c r="AA13" s="19">
        <f t="shared" si="33"/>
        <v>21</v>
      </c>
      <c r="AB13" s="20"/>
      <c r="AC13" s="28"/>
      <c r="AD13" s="28"/>
      <c r="AE13" s="13" t="str">
        <f t="shared" si="8"/>
        <v>V</v>
      </c>
      <c r="AF13" s="13" t="str">
        <f t="shared" si="9"/>
        <v>V</v>
      </c>
      <c r="AG13" s="13" t="str">
        <f t="shared" si="10"/>
        <v>V</v>
      </c>
      <c r="AH13" s="13" t="str">
        <f t="shared" si="11"/>
        <v>V</v>
      </c>
      <c r="AI13" s="13" t="str">
        <f t="shared" si="12"/>
        <v>V</v>
      </c>
      <c r="AJ13" s="13" t="str">
        <f t="shared" si="13"/>
        <v>V</v>
      </c>
      <c r="AK13" s="13" t="str">
        <f t="shared" si="14"/>
        <v>V</v>
      </c>
      <c r="AL13" s="13" t="str">
        <f t="shared" si="15"/>
        <v>V</v>
      </c>
      <c r="AM13" s="13" t="str">
        <f t="shared" si="16"/>
        <v>V</v>
      </c>
      <c r="AN13" s="13" t="str">
        <f t="shared" si="17"/>
        <v>V</v>
      </c>
      <c r="AO13" s="13" t="str">
        <f t="shared" si="18"/>
        <v>V</v>
      </c>
      <c r="AP13" s="13" t="str">
        <f t="shared" si="19"/>
        <v>V</v>
      </c>
      <c r="AQ13" s="13" t="str">
        <f t="shared" si="20"/>
        <v>V</v>
      </c>
      <c r="AR13" s="13" t="str">
        <f t="shared" si="21"/>
        <v>V</v>
      </c>
      <c r="AS13" s="13" t="str">
        <f t="shared" si="22"/>
        <v>V</v>
      </c>
      <c r="AT13" s="13" t="str">
        <f t="shared" si="23"/>
        <v>V</v>
      </c>
      <c r="AU13" s="13" t="str">
        <f t="shared" si="24"/>
        <v>V</v>
      </c>
      <c r="AV13" s="13" t="str">
        <f t="shared" si="25"/>
        <v>V</v>
      </c>
      <c r="AW13" s="13" t="str">
        <f t="shared" si="26"/>
        <v>V</v>
      </c>
      <c r="AX13" s="13" t="str">
        <f t="shared" si="27"/>
        <v>V</v>
      </c>
      <c r="AY13" s="13" t="str">
        <f t="shared" si="28"/>
        <v>V</v>
      </c>
    </row>
    <row r="14" spans="1:51" s="6" customFormat="1" ht="13.5">
      <c r="A14" s="21">
        <v>8</v>
      </c>
      <c r="B14" s="15">
        <f t="shared" si="29"/>
        <v>0</v>
      </c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11">
        <f t="shared" si="30"/>
        <v>0</v>
      </c>
      <c r="Y14" s="11">
        <f t="shared" si="31"/>
        <v>0</v>
      </c>
      <c r="Z14" s="18">
        <f t="shared" si="32"/>
        <v>21</v>
      </c>
      <c r="AA14" s="19">
        <f t="shared" si="33"/>
        <v>21</v>
      </c>
      <c r="AB14" s="20"/>
      <c r="AC14" s="28"/>
      <c r="AD14" s="28"/>
      <c r="AE14" s="13" t="str">
        <f t="shared" si="8"/>
        <v>V</v>
      </c>
      <c r="AF14" s="13" t="str">
        <f t="shared" si="9"/>
        <v>V</v>
      </c>
      <c r="AG14" s="13" t="str">
        <f t="shared" si="10"/>
        <v>V</v>
      </c>
      <c r="AH14" s="13" t="str">
        <f t="shared" si="11"/>
        <v>V</v>
      </c>
      <c r="AI14" s="13" t="str">
        <f t="shared" si="12"/>
        <v>V</v>
      </c>
      <c r="AJ14" s="13" t="str">
        <f t="shared" si="13"/>
        <v>V</v>
      </c>
      <c r="AK14" s="13" t="str">
        <f t="shared" si="14"/>
        <v>V</v>
      </c>
      <c r="AL14" s="13" t="str">
        <f t="shared" si="15"/>
        <v>V</v>
      </c>
      <c r="AM14" s="13" t="str">
        <f t="shared" si="16"/>
        <v>V</v>
      </c>
      <c r="AN14" s="13" t="str">
        <f t="shared" si="17"/>
        <v>V</v>
      </c>
      <c r="AO14" s="13" t="str">
        <f t="shared" si="18"/>
        <v>V</v>
      </c>
      <c r="AP14" s="13" t="str">
        <f t="shared" si="19"/>
        <v>V</v>
      </c>
      <c r="AQ14" s="13" t="str">
        <f t="shared" si="20"/>
        <v>V</v>
      </c>
      <c r="AR14" s="13" t="str">
        <f t="shared" si="21"/>
        <v>V</v>
      </c>
      <c r="AS14" s="13" t="str">
        <f t="shared" si="22"/>
        <v>V</v>
      </c>
      <c r="AT14" s="13" t="str">
        <f t="shared" si="23"/>
        <v>V</v>
      </c>
      <c r="AU14" s="13" t="str">
        <f t="shared" si="24"/>
        <v>V</v>
      </c>
      <c r="AV14" s="13" t="str">
        <f t="shared" si="25"/>
        <v>V</v>
      </c>
      <c r="AW14" s="13" t="str">
        <f t="shared" si="26"/>
        <v>V</v>
      </c>
      <c r="AX14" s="13" t="str">
        <f t="shared" si="27"/>
        <v>V</v>
      </c>
      <c r="AY14" s="13" t="str">
        <f t="shared" si="28"/>
        <v>V</v>
      </c>
    </row>
    <row r="15" spans="1:51" s="6" customFormat="1" ht="13.5">
      <c r="A15" s="21">
        <v>9</v>
      </c>
      <c r="B15" s="15">
        <f t="shared" si="29"/>
        <v>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11">
        <f t="shared" si="30"/>
        <v>0</v>
      </c>
      <c r="Y15" s="11">
        <f t="shared" si="31"/>
        <v>0</v>
      </c>
      <c r="Z15" s="18">
        <f t="shared" si="32"/>
        <v>21</v>
      </c>
      <c r="AA15" s="19">
        <f t="shared" si="33"/>
        <v>21</v>
      </c>
      <c r="AB15" s="20"/>
      <c r="AC15" s="28"/>
      <c r="AD15" s="28"/>
      <c r="AE15" s="13" t="str">
        <f t="shared" si="8"/>
        <v>V</v>
      </c>
      <c r="AF15" s="13" t="str">
        <f t="shared" si="9"/>
        <v>V</v>
      </c>
      <c r="AG15" s="13" t="str">
        <f t="shared" si="10"/>
        <v>V</v>
      </c>
      <c r="AH15" s="13" t="str">
        <f t="shared" si="11"/>
        <v>V</v>
      </c>
      <c r="AI15" s="13" t="str">
        <f t="shared" si="12"/>
        <v>V</v>
      </c>
      <c r="AJ15" s="13" t="str">
        <f t="shared" si="13"/>
        <v>V</v>
      </c>
      <c r="AK15" s="13" t="str">
        <f t="shared" si="14"/>
        <v>V</v>
      </c>
      <c r="AL15" s="13" t="str">
        <f t="shared" si="15"/>
        <v>V</v>
      </c>
      <c r="AM15" s="13" t="str">
        <f t="shared" si="16"/>
        <v>V</v>
      </c>
      <c r="AN15" s="13" t="str">
        <f t="shared" si="17"/>
        <v>V</v>
      </c>
      <c r="AO15" s="13" t="str">
        <f t="shared" si="18"/>
        <v>V</v>
      </c>
      <c r="AP15" s="13" t="str">
        <f t="shared" si="19"/>
        <v>V</v>
      </c>
      <c r="AQ15" s="13" t="str">
        <f t="shared" si="20"/>
        <v>V</v>
      </c>
      <c r="AR15" s="13" t="str">
        <f t="shared" si="21"/>
        <v>V</v>
      </c>
      <c r="AS15" s="13" t="str">
        <f t="shared" si="22"/>
        <v>V</v>
      </c>
      <c r="AT15" s="13" t="str">
        <f t="shared" si="23"/>
        <v>V</v>
      </c>
      <c r="AU15" s="13" t="str">
        <f t="shared" si="24"/>
        <v>V</v>
      </c>
      <c r="AV15" s="13" t="str">
        <f t="shared" si="25"/>
        <v>V</v>
      </c>
      <c r="AW15" s="13" t="str">
        <f t="shared" si="26"/>
        <v>V</v>
      </c>
      <c r="AX15" s="13" t="str">
        <f t="shared" si="27"/>
        <v>V</v>
      </c>
      <c r="AY15" s="13" t="str">
        <f t="shared" si="28"/>
        <v>V</v>
      </c>
    </row>
    <row r="16" spans="1:51" s="6" customFormat="1" ht="13.5">
      <c r="A16" s="24">
        <v>10</v>
      </c>
      <c r="B16" s="15">
        <f t="shared" si="29"/>
        <v>0</v>
      </c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11">
        <f t="shared" si="30"/>
        <v>0</v>
      </c>
      <c r="Y16" s="11">
        <f t="shared" si="31"/>
        <v>0</v>
      </c>
      <c r="Z16" s="18">
        <f t="shared" si="32"/>
        <v>21</v>
      </c>
      <c r="AA16" s="19">
        <f t="shared" si="33"/>
        <v>21</v>
      </c>
      <c r="AB16" s="20"/>
      <c r="AC16" s="28"/>
      <c r="AD16" s="28"/>
      <c r="AE16" s="13" t="str">
        <f t="shared" si="8"/>
        <v>V</v>
      </c>
      <c r="AF16" s="13" t="str">
        <f t="shared" si="9"/>
        <v>V</v>
      </c>
      <c r="AG16" s="13" t="str">
        <f t="shared" si="10"/>
        <v>V</v>
      </c>
      <c r="AH16" s="13" t="str">
        <f t="shared" si="11"/>
        <v>V</v>
      </c>
      <c r="AI16" s="13" t="str">
        <f t="shared" si="12"/>
        <v>V</v>
      </c>
      <c r="AJ16" s="13" t="str">
        <f t="shared" si="13"/>
        <v>V</v>
      </c>
      <c r="AK16" s="13" t="str">
        <f t="shared" si="14"/>
        <v>V</v>
      </c>
      <c r="AL16" s="13" t="str">
        <f t="shared" si="15"/>
        <v>V</v>
      </c>
      <c r="AM16" s="13" t="str">
        <f t="shared" si="16"/>
        <v>V</v>
      </c>
      <c r="AN16" s="13" t="str">
        <f t="shared" si="17"/>
        <v>V</v>
      </c>
      <c r="AO16" s="13" t="str">
        <f t="shared" si="18"/>
        <v>V</v>
      </c>
      <c r="AP16" s="13" t="str">
        <f t="shared" si="19"/>
        <v>V</v>
      </c>
      <c r="AQ16" s="13" t="str">
        <f t="shared" si="20"/>
        <v>V</v>
      </c>
      <c r="AR16" s="13" t="str">
        <f t="shared" si="21"/>
        <v>V</v>
      </c>
      <c r="AS16" s="13" t="str">
        <f t="shared" si="22"/>
        <v>V</v>
      </c>
      <c r="AT16" s="13" t="str">
        <f t="shared" si="23"/>
        <v>V</v>
      </c>
      <c r="AU16" s="13" t="str">
        <f t="shared" si="24"/>
        <v>V</v>
      </c>
      <c r="AV16" s="13" t="str">
        <f t="shared" si="25"/>
        <v>V</v>
      </c>
      <c r="AW16" s="13" t="str">
        <f t="shared" si="26"/>
        <v>V</v>
      </c>
      <c r="AX16" s="13" t="str">
        <f t="shared" si="27"/>
        <v>V</v>
      </c>
      <c r="AY16" s="13" t="str">
        <f t="shared" si="28"/>
        <v>V</v>
      </c>
    </row>
    <row r="17" spans="1:51" s="6" customFormat="1" ht="13.5">
      <c r="A17" s="24">
        <v>11</v>
      </c>
      <c r="B17" s="15">
        <f t="shared" si="29"/>
        <v>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11">
        <f t="shared" si="30"/>
        <v>0</v>
      </c>
      <c r="Y17" s="11">
        <f t="shared" si="31"/>
        <v>0</v>
      </c>
      <c r="Z17" s="18">
        <f t="shared" si="32"/>
        <v>21</v>
      </c>
      <c r="AA17" s="19">
        <f t="shared" si="33"/>
        <v>21</v>
      </c>
      <c r="AB17" s="20"/>
      <c r="AC17" s="28"/>
      <c r="AD17" s="28"/>
      <c r="AE17" s="13" t="str">
        <f t="shared" si="8"/>
        <v>V</v>
      </c>
      <c r="AF17" s="13" t="str">
        <f t="shared" si="9"/>
        <v>V</v>
      </c>
      <c r="AG17" s="13" t="str">
        <f t="shared" si="10"/>
        <v>V</v>
      </c>
      <c r="AH17" s="13" t="str">
        <f t="shared" si="11"/>
        <v>V</v>
      </c>
      <c r="AI17" s="13" t="str">
        <f t="shared" si="12"/>
        <v>V</v>
      </c>
      <c r="AJ17" s="13" t="str">
        <f t="shared" si="13"/>
        <v>V</v>
      </c>
      <c r="AK17" s="13" t="str">
        <f t="shared" si="14"/>
        <v>V</v>
      </c>
      <c r="AL17" s="13" t="str">
        <f t="shared" si="15"/>
        <v>V</v>
      </c>
      <c r="AM17" s="13" t="str">
        <f t="shared" si="16"/>
        <v>V</v>
      </c>
      <c r="AN17" s="13" t="str">
        <f t="shared" si="17"/>
        <v>V</v>
      </c>
      <c r="AO17" s="13" t="str">
        <f t="shared" si="18"/>
        <v>V</v>
      </c>
      <c r="AP17" s="13" t="str">
        <f t="shared" si="19"/>
        <v>V</v>
      </c>
      <c r="AQ17" s="13" t="str">
        <f t="shared" si="20"/>
        <v>V</v>
      </c>
      <c r="AR17" s="13" t="str">
        <f t="shared" si="21"/>
        <v>V</v>
      </c>
      <c r="AS17" s="13" t="str">
        <f t="shared" si="22"/>
        <v>V</v>
      </c>
      <c r="AT17" s="13" t="str">
        <f t="shared" si="23"/>
        <v>V</v>
      </c>
      <c r="AU17" s="13" t="str">
        <f t="shared" si="24"/>
        <v>V</v>
      </c>
      <c r="AV17" s="13" t="str">
        <f t="shared" si="25"/>
        <v>V</v>
      </c>
      <c r="AW17" s="13" t="str">
        <f t="shared" si="26"/>
        <v>V</v>
      </c>
      <c r="AX17" s="13" t="str">
        <f t="shared" si="27"/>
        <v>V</v>
      </c>
      <c r="AY17" s="13" t="str">
        <f t="shared" si="28"/>
        <v>V</v>
      </c>
    </row>
    <row r="18" spans="1:51" s="6" customFormat="1" ht="13.5">
      <c r="A18" s="24">
        <v>12</v>
      </c>
      <c r="B18" s="15">
        <f t="shared" si="29"/>
        <v>0</v>
      </c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11">
        <f t="shared" si="30"/>
        <v>0</v>
      </c>
      <c r="Y18" s="11">
        <f t="shared" si="31"/>
        <v>0</v>
      </c>
      <c r="Z18" s="18">
        <f t="shared" si="32"/>
        <v>21</v>
      </c>
      <c r="AA18" s="19">
        <f t="shared" si="33"/>
        <v>21</v>
      </c>
      <c r="AB18" s="20"/>
      <c r="AC18" s="28"/>
      <c r="AD18" s="28"/>
      <c r="AE18" s="13" t="str">
        <f t="shared" si="8"/>
        <v>V</v>
      </c>
      <c r="AF18" s="13" t="str">
        <f t="shared" si="9"/>
        <v>V</v>
      </c>
      <c r="AG18" s="13" t="str">
        <f t="shared" si="10"/>
        <v>V</v>
      </c>
      <c r="AH18" s="13" t="str">
        <f t="shared" si="11"/>
        <v>V</v>
      </c>
      <c r="AI18" s="13" t="str">
        <f t="shared" si="12"/>
        <v>V</v>
      </c>
      <c r="AJ18" s="13" t="str">
        <f t="shared" si="13"/>
        <v>V</v>
      </c>
      <c r="AK18" s="13" t="str">
        <f t="shared" si="14"/>
        <v>V</v>
      </c>
      <c r="AL18" s="13" t="str">
        <f t="shared" si="15"/>
        <v>V</v>
      </c>
      <c r="AM18" s="13" t="str">
        <f t="shared" si="16"/>
        <v>V</v>
      </c>
      <c r="AN18" s="13" t="str">
        <f t="shared" si="17"/>
        <v>V</v>
      </c>
      <c r="AO18" s="13" t="str">
        <f t="shared" si="18"/>
        <v>V</v>
      </c>
      <c r="AP18" s="13" t="str">
        <f t="shared" si="19"/>
        <v>V</v>
      </c>
      <c r="AQ18" s="13" t="str">
        <f t="shared" si="20"/>
        <v>V</v>
      </c>
      <c r="AR18" s="13" t="str">
        <f t="shared" si="21"/>
        <v>V</v>
      </c>
      <c r="AS18" s="13" t="str">
        <f t="shared" si="22"/>
        <v>V</v>
      </c>
      <c r="AT18" s="13" t="str">
        <f t="shared" si="23"/>
        <v>V</v>
      </c>
      <c r="AU18" s="13" t="str">
        <f t="shared" si="24"/>
        <v>V</v>
      </c>
      <c r="AV18" s="13" t="str">
        <f t="shared" si="25"/>
        <v>V</v>
      </c>
      <c r="AW18" s="13" t="str">
        <f t="shared" si="26"/>
        <v>V</v>
      </c>
      <c r="AX18" s="13" t="str">
        <f t="shared" si="27"/>
        <v>V</v>
      </c>
      <c r="AY18" s="13" t="str">
        <f t="shared" si="28"/>
        <v>V</v>
      </c>
    </row>
    <row r="19" spans="1:51" s="6" customFormat="1" ht="13.5">
      <c r="A19" s="24">
        <v>13</v>
      </c>
      <c r="B19" s="15">
        <f t="shared" si="29"/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3"/>
      <c r="N19" s="23"/>
      <c r="O19" s="22"/>
      <c r="P19" s="22"/>
      <c r="Q19" s="22"/>
      <c r="R19" s="22"/>
      <c r="S19" s="22"/>
      <c r="T19" s="22"/>
      <c r="U19" s="22"/>
      <c r="V19" s="22"/>
      <c r="W19" s="22"/>
      <c r="X19" s="11">
        <f t="shared" si="30"/>
        <v>0</v>
      </c>
      <c r="Y19" s="11">
        <f t="shared" si="31"/>
        <v>0</v>
      </c>
      <c r="Z19" s="18">
        <f t="shared" si="32"/>
        <v>21</v>
      </c>
      <c r="AA19" s="19">
        <f t="shared" si="33"/>
        <v>21</v>
      </c>
      <c r="AB19" s="20"/>
      <c r="AC19" s="28"/>
      <c r="AD19" s="28"/>
      <c r="AE19" s="13" t="str">
        <f t="shared" si="8"/>
        <v>V</v>
      </c>
      <c r="AF19" s="13" t="str">
        <f t="shared" si="9"/>
        <v>V</v>
      </c>
      <c r="AG19" s="13" t="str">
        <f t="shared" si="10"/>
        <v>V</v>
      </c>
      <c r="AH19" s="13" t="str">
        <f t="shared" si="11"/>
        <v>V</v>
      </c>
      <c r="AI19" s="13" t="str">
        <f t="shared" si="12"/>
        <v>V</v>
      </c>
      <c r="AJ19" s="13" t="str">
        <f t="shared" si="13"/>
        <v>V</v>
      </c>
      <c r="AK19" s="13" t="str">
        <f t="shared" si="14"/>
        <v>V</v>
      </c>
      <c r="AL19" s="13" t="str">
        <f t="shared" si="15"/>
        <v>V</v>
      </c>
      <c r="AM19" s="13" t="str">
        <f t="shared" si="16"/>
        <v>V</v>
      </c>
      <c r="AN19" s="13" t="str">
        <f t="shared" si="17"/>
        <v>V</v>
      </c>
      <c r="AO19" s="13" t="str">
        <f t="shared" si="18"/>
        <v>V</v>
      </c>
      <c r="AP19" s="13" t="str">
        <f t="shared" si="19"/>
        <v>V</v>
      </c>
      <c r="AQ19" s="13" t="str">
        <f t="shared" si="20"/>
        <v>V</v>
      </c>
      <c r="AR19" s="13" t="str">
        <f t="shared" si="21"/>
        <v>V</v>
      </c>
      <c r="AS19" s="13" t="str">
        <f t="shared" si="22"/>
        <v>V</v>
      </c>
      <c r="AT19" s="13" t="str">
        <f t="shared" si="23"/>
        <v>V</v>
      </c>
      <c r="AU19" s="13" t="str">
        <f t="shared" si="24"/>
        <v>V</v>
      </c>
      <c r="AV19" s="13" t="str">
        <f t="shared" si="25"/>
        <v>V</v>
      </c>
      <c r="AW19" s="13" t="str">
        <f t="shared" si="26"/>
        <v>V</v>
      </c>
      <c r="AX19" s="13" t="str">
        <f t="shared" si="27"/>
        <v>V</v>
      </c>
      <c r="AY19" s="13" t="str">
        <f t="shared" si="28"/>
        <v>V</v>
      </c>
    </row>
    <row r="20" spans="1:51" s="6" customFormat="1" ht="13.5">
      <c r="A20" s="24">
        <v>14</v>
      </c>
      <c r="B20" s="15">
        <f t="shared" si="29"/>
        <v>0</v>
      </c>
      <c r="C20" s="22"/>
      <c r="D20" s="22"/>
      <c r="E20" s="22"/>
      <c r="F20" s="22"/>
      <c r="G20" s="22"/>
      <c r="H20" s="22"/>
      <c r="I20" s="22"/>
      <c r="J20" s="22"/>
      <c r="K20" s="22"/>
      <c r="L20" s="23"/>
      <c r="M20" s="23"/>
      <c r="N20" s="23"/>
      <c r="O20" s="22"/>
      <c r="P20" s="22"/>
      <c r="Q20" s="22"/>
      <c r="R20" s="22"/>
      <c r="S20" s="22"/>
      <c r="T20" s="22"/>
      <c r="U20" s="22"/>
      <c r="V20" s="22"/>
      <c r="W20" s="22"/>
      <c r="X20" s="11">
        <f t="shared" si="30"/>
        <v>0</v>
      </c>
      <c r="Y20" s="11">
        <f t="shared" si="31"/>
        <v>0</v>
      </c>
      <c r="Z20" s="18">
        <f t="shared" si="32"/>
        <v>21</v>
      </c>
      <c r="AA20" s="19">
        <f t="shared" si="33"/>
        <v>21</v>
      </c>
      <c r="AB20" s="20"/>
      <c r="AC20" s="28"/>
      <c r="AD20" s="28"/>
      <c r="AE20" s="13" t="str">
        <f t="shared" si="8"/>
        <v>V</v>
      </c>
      <c r="AF20" s="13" t="str">
        <f t="shared" si="9"/>
        <v>V</v>
      </c>
      <c r="AG20" s="13" t="str">
        <f t="shared" si="10"/>
        <v>V</v>
      </c>
      <c r="AH20" s="13" t="str">
        <f t="shared" si="11"/>
        <v>V</v>
      </c>
      <c r="AI20" s="13" t="str">
        <f t="shared" si="12"/>
        <v>V</v>
      </c>
      <c r="AJ20" s="13" t="str">
        <f t="shared" si="13"/>
        <v>V</v>
      </c>
      <c r="AK20" s="13" t="str">
        <f t="shared" si="14"/>
        <v>V</v>
      </c>
      <c r="AL20" s="13" t="str">
        <f t="shared" si="15"/>
        <v>V</v>
      </c>
      <c r="AM20" s="13" t="str">
        <f t="shared" si="16"/>
        <v>V</v>
      </c>
      <c r="AN20" s="13" t="str">
        <f t="shared" si="17"/>
        <v>V</v>
      </c>
      <c r="AO20" s="13" t="str">
        <f t="shared" si="18"/>
        <v>V</v>
      </c>
      <c r="AP20" s="13" t="str">
        <f t="shared" si="19"/>
        <v>V</v>
      </c>
      <c r="AQ20" s="13" t="str">
        <f t="shared" si="20"/>
        <v>V</v>
      </c>
      <c r="AR20" s="13" t="str">
        <f t="shared" si="21"/>
        <v>V</v>
      </c>
      <c r="AS20" s="13" t="str">
        <f t="shared" si="22"/>
        <v>V</v>
      </c>
      <c r="AT20" s="13" t="str">
        <f t="shared" si="23"/>
        <v>V</v>
      </c>
      <c r="AU20" s="13" t="str">
        <f t="shared" si="24"/>
        <v>V</v>
      </c>
      <c r="AV20" s="13" t="str">
        <f t="shared" si="25"/>
        <v>V</v>
      </c>
      <c r="AW20" s="13" t="str">
        <f t="shared" si="26"/>
        <v>V</v>
      </c>
      <c r="AX20" s="13" t="str">
        <f t="shared" si="27"/>
        <v>V</v>
      </c>
      <c r="AY20" s="13" t="str">
        <f t="shared" si="28"/>
        <v>V</v>
      </c>
    </row>
    <row r="21" spans="1:51" s="6" customFormat="1" ht="13.5">
      <c r="A21" s="24">
        <v>15</v>
      </c>
      <c r="B21" s="15">
        <f t="shared" si="29"/>
        <v>0</v>
      </c>
      <c r="C21" s="22"/>
      <c r="D21" s="22"/>
      <c r="E21" s="22"/>
      <c r="F21" s="22"/>
      <c r="G21" s="22"/>
      <c r="H21" s="22"/>
      <c r="I21" s="22"/>
      <c r="J21" s="22"/>
      <c r="K21" s="22"/>
      <c r="L21" s="23"/>
      <c r="M21" s="23"/>
      <c r="N21" s="23"/>
      <c r="O21" s="22"/>
      <c r="P21" s="22"/>
      <c r="Q21" s="22"/>
      <c r="R21" s="22"/>
      <c r="S21" s="22"/>
      <c r="T21" s="22"/>
      <c r="U21" s="22"/>
      <c r="V21" s="22"/>
      <c r="W21" s="22"/>
      <c r="X21" s="11">
        <f t="shared" si="30"/>
        <v>0</v>
      </c>
      <c r="Y21" s="11">
        <f t="shared" si="31"/>
        <v>0</v>
      </c>
      <c r="Z21" s="18">
        <f t="shared" si="32"/>
        <v>21</v>
      </c>
      <c r="AA21" s="19">
        <f t="shared" si="33"/>
        <v>21</v>
      </c>
      <c r="AB21" s="20"/>
      <c r="AC21" s="28"/>
      <c r="AD21" s="28"/>
      <c r="AE21" s="13" t="str">
        <f t="shared" si="8"/>
        <v>V</v>
      </c>
      <c r="AF21" s="13" t="str">
        <f t="shared" si="9"/>
        <v>V</v>
      </c>
      <c r="AG21" s="13" t="str">
        <f t="shared" si="10"/>
        <v>V</v>
      </c>
      <c r="AH21" s="13" t="str">
        <f t="shared" si="11"/>
        <v>V</v>
      </c>
      <c r="AI21" s="13" t="str">
        <f t="shared" si="12"/>
        <v>V</v>
      </c>
      <c r="AJ21" s="13" t="str">
        <f t="shared" si="13"/>
        <v>V</v>
      </c>
      <c r="AK21" s="13" t="str">
        <f t="shared" si="14"/>
        <v>V</v>
      </c>
      <c r="AL21" s="13" t="str">
        <f t="shared" si="15"/>
        <v>V</v>
      </c>
      <c r="AM21" s="13" t="str">
        <f t="shared" si="16"/>
        <v>V</v>
      </c>
      <c r="AN21" s="13" t="str">
        <f t="shared" si="17"/>
        <v>V</v>
      </c>
      <c r="AO21" s="13" t="str">
        <f t="shared" si="18"/>
        <v>V</v>
      </c>
      <c r="AP21" s="13" t="str">
        <f t="shared" si="19"/>
        <v>V</v>
      </c>
      <c r="AQ21" s="13" t="str">
        <f t="shared" si="20"/>
        <v>V</v>
      </c>
      <c r="AR21" s="13" t="str">
        <f t="shared" si="21"/>
        <v>V</v>
      </c>
      <c r="AS21" s="13" t="str">
        <f t="shared" si="22"/>
        <v>V</v>
      </c>
      <c r="AT21" s="13" t="str">
        <f t="shared" si="23"/>
        <v>V</v>
      </c>
      <c r="AU21" s="13" t="str">
        <f t="shared" si="24"/>
        <v>V</v>
      </c>
      <c r="AV21" s="13" t="str">
        <f t="shared" si="25"/>
        <v>V</v>
      </c>
      <c r="AW21" s="13" t="str">
        <f t="shared" si="26"/>
        <v>V</v>
      </c>
      <c r="AX21" s="13" t="str">
        <f t="shared" si="27"/>
        <v>V</v>
      </c>
      <c r="AY21" s="13" t="str">
        <f t="shared" si="28"/>
        <v>V</v>
      </c>
    </row>
    <row r="22" spans="1:51" s="6" customFormat="1" ht="13.5">
      <c r="A22" s="24">
        <v>16</v>
      </c>
      <c r="B22" s="15">
        <f t="shared" si="29"/>
        <v>0</v>
      </c>
      <c r="C22" s="22"/>
      <c r="D22" s="22"/>
      <c r="E22" s="22"/>
      <c r="F22" s="22"/>
      <c r="G22" s="22"/>
      <c r="H22" s="22"/>
      <c r="I22" s="22"/>
      <c r="J22" s="22"/>
      <c r="K22" s="22"/>
      <c r="L22" s="23"/>
      <c r="M22" s="23"/>
      <c r="N22" s="23"/>
      <c r="O22" s="22"/>
      <c r="P22" s="22"/>
      <c r="Q22" s="22"/>
      <c r="R22" s="22"/>
      <c r="S22" s="22"/>
      <c r="T22" s="22"/>
      <c r="U22" s="22"/>
      <c r="V22" s="22"/>
      <c r="W22" s="22"/>
      <c r="X22" s="11">
        <f t="shared" si="30"/>
        <v>0</v>
      </c>
      <c r="Y22" s="11">
        <f t="shared" si="31"/>
        <v>0</v>
      </c>
      <c r="Z22" s="18">
        <f t="shared" si="32"/>
        <v>21</v>
      </c>
      <c r="AA22" s="19">
        <f t="shared" si="33"/>
        <v>21</v>
      </c>
      <c r="AB22" s="20"/>
      <c r="AC22" s="28"/>
      <c r="AD22" s="28"/>
      <c r="AE22" s="13" t="str">
        <f t="shared" si="8"/>
        <v>V</v>
      </c>
      <c r="AF22" s="13" t="str">
        <f t="shared" si="9"/>
        <v>V</v>
      </c>
      <c r="AG22" s="13" t="str">
        <f t="shared" si="10"/>
        <v>V</v>
      </c>
      <c r="AH22" s="13" t="str">
        <f t="shared" si="11"/>
        <v>V</v>
      </c>
      <c r="AI22" s="13" t="str">
        <f t="shared" si="12"/>
        <v>V</v>
      </c>
      <c r="AJ22" s="13" t="str">
        <f t="shared" si="13"/>
        <v>V</v>
      </c>
      <c r="AK22" s="13" t="str">
        <f t="shared" si="14"/>
        <v>V</v>
      </c>
      <c r="AL22" s="13" t="str">
        <f t="shared" si="15"/>
        <v>V</v>
      </c>
      <c r="AM22" s="13" t="str">
        <f t="shared" si="16"/>
        <v>V</v>
      </c>
      <c r="AN22" s="13" t="str">
        <f t="shared" si="17"/>
        <v>V</v>
      </c>
      <c r="AO22" s="13" t="str">
        <f t="shared" si="18"/>
        <v>V</v>
      </c>
      <c r="AP22" s="13" t="str">
        <f t="shared" si="19"/>
        <v>V</v>
      </c>
      <c r="AQ22" s="13" t="str">
        <f t="shared" si="20"/>
        <v>V</v>
      </c>
      <c r="AR22" s="13" t="str">
        <f t="shared" si="21"/>
        <v>V</v>
      </c>
      <c r="AS22" s="13" t="str">
        <f t="shared" si="22"/>
        <v>V</v>
      </c>
      <c r="AT22" s="13" t="str">
        <f t="shared" si="23"/>
        <v>V</v>
      </c>
      <c r="AU22" s="13" t="str">
        <f t="shared" si="24"/>
        <v>V</v>
      </c>
      <c r="AV22" s="13" t="str">
        <f t="shared" si="25"/>
        <v>V</v>
      </c>
      <c r="AW22" s="13" t="str">
        <f t="shared" si="26"/>
        <v>V</v>
      </c>
      <c r="AX22" s="13" t="str">
        <f t="shared" si="27"/>
        <v>V</v>
      </c>
      <c r="AY22" s="13" t="str">
        <f t="shared" si="28"/>
        <v>V</v>
      </c>
    </row>
    <row r="23" spans="1:51" s="6" customFormat="1" ht="13.5">
      <c r="A23" s="24">
        <v>17</v>
      </c>
      <c r="B23" s="15">
        <f t="shared" si="29"/>
        <v>0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11">
        <f t="shared" si="30"/>
        <v>0</v>
      </c>
      <c r="Y23" s="11">
        <f t="shared" si="31"/>
        <v>0</v>
      </c>
      <c r="Z23" s="18">
        <f t="shared" si="32"/>
        <v>21</v>
      </c>
      <c r="AA23" s="19">
        <f t="shared" si="33"/>
        <v>21</v>
      </c>
      <c r="AC23" s="27"/>
      <c r="AD23" s="28"/>
      <c r="AE23" s="13" t="str">
        <f t="shared" si="8"/>
        <v>V</v>
      </c>
      <c r="AF23" s="13" t="str">
        <f t="shared" si="9"/>
        <v>V</v>
      </c>
      <c r="AG23" s="13" t="str">
        <f t="shared" si="10"/>
        <v>V</v>
      </c>
      <c r="AH23" s="13" t="str">
        <f t="shared" si="11"/>
        <v>V</v>
      </c>
      <c r="AI23" s="13" t="str">
        <f t="shared" si="12"/>
        <v>V</v>
      </c>
      <c r="AJ23" s="13" t="str">
        <f t="shared" si="13"/>
        <v>V</v>
      </c>
      <c r="AK23" s="13" t="str">
        <f t="shared" si="14"/>
        <v>V</v>
      </c>
      <c r="AL23" s="13" t="str">
        <f t="shared" si="15"/>
        <v>V</v>
      </c>
      <c r="AM23" s="13" t="str">
        <f t="shared" si="16"/>
        <v>V</v>
      </c>
      <c r="AN23" s="13" t="str">
        <f t="shared" si="17"/>
        <v>V</v>
      </c>
      <c r="AO23" s="13" t="str">
        <f t="shared" si="18"/>
        <v>V</v>
      </c>
      <c r="AP23" s="13" t="str">
        <f t="shared" si="19"/>
        <v>V</v>
      </c>
      <c r="AQ23" s="13" t="str">
        <f t="shared" si="20"/>
        <v>V</v>
      </c>
      <c r="AR23" s="13" t="str">
        <f t="shared" si="21"/>
        <v>V</v>
      </c>
      <c r="AS23" s="13" t="str">
        <f t="shared" si="22"/>
        <v>V</v>
      </c>
      <c r="AT23" s="13" t="str">
        <f t="shared" si="23"/>
        <v>V</v>
      </c>
      <c r="AU23" s="13" t="str">
        <f t="shared" si="24"/>
        <v>V</v>
      </c>
      <c r="AV23" s="13" t="str">
        <f t="shared" si="25"/>
        <v>V</v>
      </c>
      <c r="AW23" s="13" t="str">
        <f t="shared" si="26"/>
        <v>V</v>
      </c>
      <c r="AX23" s="13" t="str">
        <f t="shared" si="27"/>
        <v>V</v>
      </c>
      <c r="AY23" s="13" t="str">
        <f t="shared" si="28"/>
        <v>V</v>
      </c>
    </row>
    <row r="24" spans="1:51" s="6" customFormat="1" ht="13.5">
      <c r="A24" s="24">
        <v>18</v>
      </c>
      <c r="B24" s="15">
        <f t="shared" si="29"/>
        <v>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11">
        <f t="shared" si="30"/>
        <v>0</v>
      </c>
      <c r="Y24" s="11">
        <f t="shared" si="31"/>
        <v>0</v>
      </c>
      <c r="Z24" s="18">
        <f t="shared" si="32"/>
        <v>21</v>
      </c>
      <c r="AA24" s="19">
        <f t="shared" si="33"/>
        <v>21</v>
      </c>
      <c r="AC24" s="27"/>
      <c r="AD24" s="27"/>
      <c r="AE24" s="13" t="str">
        <f t="shared" si="8"/>
        <v>V</v>
      </c>
      <c r="AF24" s="13" t="str">
        <f t="shared" si="9"/>
        <v>V</v>
      </c>
      <c r="AG24" s="13" t="str">
        <f t="shared" si="10"/>
        <v>V</v>
      </c>
      <c r="AH24" s="13" t="str">
        <f t="shared" si="11"/>
        <v>V</v>
      </c>
      <c r="AI24" s="13" t="str">
        <f t="shared" si="12"/>
        <v>V</v>
      </c>
      <c r="AJ24" s="13" t="str">
        <f t="shared" si="13"/>
        <v>V</v>
      </c>
      <c r="AK24" s="13" t="str">
        <f t="shared" si="14"/>
        <v>V</v>
      </c>
      <c r="AL24" s="13" t="str">
        <f t="shared" si="15"/>
        <v>V</v>
      </c>
      <c r="AM24" s="13" t="str">
        <f t="shared" si="16"/>
        <v>V</v>
      </c>
      <c r="AN24" s="13" t="str">
        <f t="shared" si="17"/>
        <v>V</v>
      </c>
      <c r="AO24" s="13" t="str">
        <f t="shared" si="18"/>
        <v>V</v>
      </c>
      <c r="AP24" s="13" t="str">
        <f t="shared" si="19"/>
        <v>V</v>
      </c>
      <c r="AQ24" s="13" t="str">
        <f t="shared" si="20"/>
        <v>V</v>
      </c>
      <c r="AR24" s="13" t="str">
        <f t="shared" si="21"/>
        <v>V</v>
      </c>
      <c r="AS24" s="13" t="str">
        <f t="shared" si="22"/>
        <v>V</v>
      </c>
      <c r="AT24" s="13" t="str">
        <f t="shared" si="23"/>
        <v>V</v>
      </c>
      <c r="AU24" s="13" t="str">
        <f t="shared" si="24"/>
        <v>V</v>
      </c>
      <c r="AV24" s="13" t="str">
        <f t="shared" si="25"/>
        <v>V</v>
      </c>
      <c r="AW24" s="13" t="str">
        <f t="shared" si="26"/>
        <v>V</v>
      </c>
      <c r="AX24" s="13" t="str">
        <f t="shared" si="27"/>
        <v>V</v>
      </c>
      <c r="AY24" s="13" t="str">
        <f t="shared" si="28"/>
        <v>V</v>
      </c>
    </row>
    <row r="25" spans="1:51" s="6" customFormat="1" ht="13.5">
      <c r="A25" s="24">
        <v>19</v>
      </c>
      <c r="B25" s="15">
        <f t="shared" si="29"/>
        <v>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11">
        <f t="shared" si="30"/>
        <v>0</v>
      </c>
      <c r="Y25" s="11">
        <f t="shared" si="31"/>
        <v>0</v>
      </c>
      <c r="Z25" s="18">
        <f t="shared" si="32"/>
        <v>21</v>
      </c>
      <c r="AA25" s="19">
        <f t="shared" si="33"/>
        <v>21</v>
      </c>
      <c r="AC25" s="27"/>
      <c r="AD25" s="27"/>
      <c r="AE25" s="13" t="str">
        <f t="shared" si="8"/>
        <v>V</v>
      </c>
      <c r="AF25" s="13" t="str">
        <f t="shared" si="9"/>
        <v>V</v>
      </c>
      <c r="AG25" s="13" t="str">
        <f t="shared" si="10"/>
        <v>V</v>
      </c>
      <c r="AH25" s="13" t="str">
        <f t="shared" si="11"/>
        <v>V</v>
      </c>
      <c r="AI25" s="13" t="str">
        <f t="shared" si="12"/>
        <v>V</v>
      </c>
      <c r="AJ25" s="13" t="str">
        <f t="shared" si="13"/>
        <v>V</v>
      </c>
      <c r="AK25" s="13" t="str">
        <f t="shared" si="14"/>
        <v>V</v>
      </c>
      <c r="AL25" s="13" t="str">
        <f t="shared" si="15"/>
        <v>V</v>
      </c>
      <c r="AM25" s="13" t="str">
        <f t="shared" si="16"/>
        <v>V</v>
      </c>
      <c r="AN25" s="13" t="str">
        <f t="shared" si="17"/>
        <v>V</v>
      </c>
      <c r="AO25" s="13" t="str">
        <f t="shared" si="18"/>
        <v>V</v>
      </c>
      <c r="AP25" s="13" t="str">
        <f t="shared" si="19"/>
        <v>V</v>
      </c>
      <c r="AQ25" s="13" t="str">
        <f t="shared" si="20"/>
        <v>V</v>
      </c>
      <c r="AR25" s="13" t="str">
        <f t="shared" si="21"/>
        <v>V</v>
      </c>
      <c r="AS25" s="13" t="str">
        <f t="shared" si="22"/>
        <v>V</v>
      </c>
      <c r="AT25" s="13" t="str">
        <f t="shared" si="23"/>
        <v>V</v>
      </c>
      <c r="AU25" s="13" t="str">
        <f t="shared" si="24"/>
        <v>V</v>
      </c>
      <c r="AV25" s="13" t="str">
        <f t="shared" si="25"/>
        <v>V</v>
      </c>
      <c r="AW25" s="13" t="str">
        <f t="shared" si="26"/>
        <v>V</v>
      </c>
      <c r="AX25" s="13" t="str">
        <f t="shared" si="27"/>
        <v>V</v>
      </c>
      <c r="AY25" s="13" t="str">
        <f t="shared" si="28"/>
        <v>V</v>
      </c>
    </row>
    <row r="26" spans="1:51" s="6" customFormat="1" ht="13.5">
      <c r="A26" s="24">
        <v>20</v>
      </c>
      <c r="B26" s="15">
        <f t="shared" si="29"/>
        <v>0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11">
        <f t="shared" si="30"/>
        <v>0</v>
      </c>
      <c r="Y26" s="11">
        <f t="shared" si="31"/>
        <v>0</v>
      </c>
      <c r="Z26" s="18">
        <f t="shared" si="32"/>
        <v>21</v>
      </c>
      <c r="AA26" s="19">
        <f t="shared" si="33"/>
        <v>21</v>
      </c>
      <c r="AC26" s="27"/>
      <c r="AD26" s="27"/>
      <c r="AE26" s="13" t="str">
        <f t="shared" si="8"/>
        <v>V</v>
      </c>
      <c r="AF26" s="13" t="str">
        <f t="shared" si="9"/>
        <v>V</v>
      </c>
      <c r="AG26" s="13" t="str">
        <f t="shared" si="10"/>
        <v>V</v>
      </c>
      <c r="AH26" s="13" t="str">
        <f t="shared" si="11"/>
        <v>V</v>
      </c>
      <c r="AI26" s="13" t="str">
        <f t="shared" si="12"/>
        <v>V</v>
      </c>
      <c r="AJ26" s="13" t="str">
        <f t="shared" si="13"/>
        <v>V</v>
      </c>
      <c r="AK26" s="13" t="str">
        <f t="shared" si="14"/>
        <v>V</v>
      </c>
      <c r="AL26" s="13" t="str">
        <f t="shared" si="15"/>
        <v>V</v>
      </c>
      <c r="AM26" s="13" t="str">
        <f t="shared" si="16"/>
        <v>V</v>
      </c>
      <c r="AN26" s="13" t="str">
        <f t="shared" si="17"/>
        <v>V</v>
      </c>
      <c r="AO26" s="13" t="str">
        <f t="shared" si="18"/>
        <v>V</v>
      </c>
      <c r="AP26" s="13" t="str">
        <f t="shared" si="19"/>
        <v>V</v>
      </c>
      <c r="AQ26" s="13" t="str">
        <f t="shared" si="20"/>
        <v>V</v>
      </c>
      <c r="AR26" s="13" t="str">
        <f t="shared" si="21"/>
        <v>V</v>
      </c>
      <c r="AS26" s="13" t="str">
        <f t="shared" si="22"/>
        <v>V</v>
      </c>
      <c r="AT26" s="13" t="str">
        <f t="shared" si="23"/>
        <v>V</v>
      </c>
      <c r="AU26" s="13" t="str">
        <f t="shared" si="24"/>
        <v>V</v>
      </c>
      <c r="AV26" s="13" t="str">
        <f t="shared" si="25"/>
        <v>V</v>
      </c>
      <c r="AW26" s="13" t="str">
        <f t="shared" si="26"/>
        <v>V</v>
      </c>
      <c r="AX26" s="13" t="str">
        <f t="shared" si="27"/>
        <v>V</v>
      </c>
      <c r="AY26" s="13" t="str">
        <f t="shared" si="28"/>
        <v>V</v>
      </c>
    </row>
    <row r="27" spans="1:51" s="6" customFormat="1" ht="13.5">
      <c r="A27" s="24">
        <v>21</v>
      </c>
      <c r="B27" s="15">
        <f t="shared" si="29"/>
        <v>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11">
        <f t="shared" si="30"/>
        <v>0</v>
      </c>
      <c r="Y27" s="11">
        <f t="shared" si="31"/>
        <v>0</v>
      </c>
      <c r="Z27" s="18">
        <f t="shared" si="32"/>
        <v>21</v>
      </c>
      <c r="AA27" s="19">
        <f t="shared" si="33"/>
        <v>21</v>
      </c>
      <c r="AC27" s="27"/>
      <c r="AD27" s="27"/>
      <c r="AE27" s="13" t="str">
        <f t="shared" si="8"/>
        <v>V</v>
      </c>
      <c r="AF27" s="13" t="str">
        <f t="shared" si="9"/>
        <v>V</v>
      </c>
      <c r="AG27" s="13" t="str">
        <f t="shared" si="10"/>
        <v>V</v>
      </c>
      <c r="AH27" s="13" t="str">
        <f t="shared" si="11"/>
        <v>V</v>
      </c>
      <c r="AI27" s="13" t="str">
        <f t="shared" si="12"/>
        <v>V</v>
      </c>
      <c r="AJ27" s="13" t="str">
        <f t="shared" si="13"/>
        <v>V</v>
      </c>
      <c r="AK27" s="13" t="str">
        <f t="shared" si="14"/>
        <v>V</v>
      </c>
      <c r="AL27" s="13" t="str">
        <f t="shared" si="15"/>
        <v>V</v>
      </c>
      <c r="AM27" s="13" t="str">
        <f t="shared" si="16"/>
        <v>V</v>
      </c>
      <c r="AN27" s="13" t="str">
        <f t="shared" si="17"/>
        <v>V</v>
      </c>
      <c r="AO27" s="13" t="str">
        <f t="shared" si="18"/>
        <v>V</v>
      </c>
      <c r="AP27" s="13" t="str">
        <f t="shared" si="19"/>
        <v>V</v>
      </c>
      <c r="AQ27" s="13" t="str">
        <f t="shared" si="20"/>
        <v>V</v>
      </c>
      <c r="AR27" s="13" t="str">
        <f t="shared" si="21"/>
        <v>V</v>
      </c>
      <c r="AS27" s="13" t="str">
        <f t="shared" si="22"/>
        <v>V</v>
      </c>
      <c r="AT27" s="13" t="str">
        <f t="shared" si="23"/>
        <v>V</v>
      </c>
      <c r="AU27" s="13" t="str">
        <f t="shared" si="24"/>
        <v>V</v>
      </c>
      <c r="AV27" s="13" t="str">
        <f t="shared" si="25"/>
        <v>V</v>
      </c>
      <c r="AW27" s="13" t="str">
        <f t="shared" si="26"/>
        <v>V</v>
      </c>
      <c r="AX27" s="13" t="str">
        <f t="shared" si="27"/>
        <v>V</v>
      </c>
      <c r="AY27" s="13" t="str">
        <f t="shared" si="28"/>
        <v>V</v>
      </c>
    </row>
    <row r="28" spans="1:51" s="6" customFormat="1" ht="13.5">
      <c r="A28" s="24">
        <v>22</v>
      </c>
      <c r="B28" s="15">
        <f t="shared" si="29"/>
        <v>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11">
        <f t="shared" si="30"/>
        <v>0</v>
      </c>
      <c r="Y28" s="11">
        <f t="shared" si="31"/>
        <v>0</v>
      </c>
      <c r="Z28" s="18">
        <f t="shared" si="32"/>
        <v>21</v>
      </c>
      <c r="AA28" s="19">
        <f t="shared" si="33"/>
        <v>21</v>
      </c>
      <c r="AC28" s="27"/>
      <c r="AD28" s="27"/>
      <c r="AE28" s="13" t="str">
        <f t="shared" si="8"/>
        <v>V</v>
      </c>
      <c r="AF28" s="13" t="str">
        <f t="shared" si="9"/>
        <v>V</v>
      </c>
      <c r="AG28" s="13" t="str">
        <f t="shared" si="10"/>
        <v>V</v>
      </c>
      <c r="AH28" s="13" t="str">
        <f t="shared" si="11"/>
        <v>V</v>
      </c>
      <c r="AI28" s="13" t="str">
        <f t="shared" si="12"/>
        <v>V</v>
      </c>
      <c r="AJ28" s="13" t="str">
        <f t="shared" si="13"/>
        <v>V</v>
      </c>
      <c r="AK28" s="13" t="str">
        <f t="shared" si="14"/>
        <v>V</v>
      </c>
      <c r="AL28" s="13" t="str">
        <f t="shared" si="15"/>
        <v>V</v>
      </c>
      <c r="AM28" s="13" t="str">
        <f t="shared" si="16"/>
        <v>V</v>
      </c>
      <c r="AN28" s="13" t="str">
        <f t="shared" si="17"/>
        <v>V</v>
      </c>
      <c r="AO28" s="13" t="str">
        <f t="shared" si="18"/>
        <v>V</v>
      </c>
      <c r="AP28" s="13" t="str">
        <f t="shared" si="19"/>
        <v>V</v>
      </c>
      <c r="AQ28" s="13" t="str">
        <f t="shared" si="20"/>
        <v>V</v>
      </c>
      <c r="AR28" s="13" t="str">
        <f t="shared" si="21"/>
        <v>V</v>
      </c>
      <c r="AS28" s="13" t="str">
        <f t="shared" si="22"/>
        <v>V</v>
      </c>
      <c r="AT28" s="13" t="str">
        <f t="shared" si="23"/>
        <v>V</v>
      </c>
      <c r="AU28" s="13" t="str">
        <f t="shared" si="24"/>
        <v>V</v>
      </c>
      <c r="AV28" s="13" t="str">
        <f t="shared" si="25"/>
        <v>V</v>
      </c>
      <c r="AW28" s="13" t="str">
        <f t="shared" si="26"/>
        <v>V</v>
      </c>
      <c r="AX28" s="13" t="str">
        <f t="shared" si="27"/>
        <v>V</v>
      </c>
      <c r="AY28" s="13" t="str">
        <f t="shared" si="28"/>
        <v>V</v>
      </c>
    </row>
    <row r="29" spans="1:51" s="6" customFormat="1" ht="13.5">
      <c r="A29" s="24">
        <v>23</v>
      </c>
      <c r="B29" s="15">
        <f t="shared" si="29"/>
        <v>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1">
        <f t="shared" si="30"/>
        <v>0</v>
      </c>
      <c r="Y29" s="11">
        <f t="shared" si="31"/>
        <v>0</v>
      </c>
      <c r="Z29" s="18">
        <f t="shared" si="32"/>
        <v>21</v>
      </c>
      <c r="AA29" s="19">
        <f t="shared" si="33"/>
        <v>21</v>
      </c>
      <c r="AC29" s="27"/>
      <c r="AD29" s="27"/>
      <c r="AE29" s="13" t="str">
        <f t="shared" si="8"/>
        <v>V</v>
      </c>
      <c r="AF29" s="13" t="str">
        <f t="shared" si="9"/>
        <v>V</v>
      </c>
      <c r="AG29" s="13" t="str">
        <f t="shared" si="10"/>
        <v>V</v>
      </c>
      <c r="AH29" s="13" t="str">
        <f t="shared" si="11"/>
        <v>V</v>
      </c>
      <c r="AI29" s="13" t="str">
        <f t="shared" si="12"/>
        <v>V</v>
      </c>
      <c r="AJ29" s="13" t="str">
        <f t="shared" si="13"/>
        <v>V</v>
      </c>
      <c r="AK29" s="13" t="str">
        <f t="shared" si="14"/>
        <v>V</v>
      </c>
      <c r="AL29" s="13" t="str">
        <f t="shared" si="15"/>
        <v>V</v>
      </c>
      <c r="AM29" s="13" t="str">
        <f t="shared" si="16"/>
        <v>V</v>
      </c>
      <c r="AN29" s="13" t="str">
        <f t="shared" si="17"/>
        <v>V</v>
      </c>
      <c r="AO29" s="13" t="str">
        <f t="shared" si="18"/>
        <v>V</v>
      </c>
      <c r="AP29" s="13" t="str">
        <f t="shared" si="19"/>
        <v>V</v>
      </c>
      <c r="AQ29" s="13" t="str">
        <f t="shared" si="20"/>
        <v>V</v>
      </c>
      <c r="AR29" s="13" t="str">
        <f t="shared" si="21"/>
        <v>V</v>
      </c>
      <c r="AS29" s="13" t="str">
        <f t="shared" si="22"/>
        <v>V</v>
      </c>
      <c r="AT29" s="13" t="str">
        <f t="shared" si="23"/>
        <v>V</v>
      </c>
      <c r="AU29" s="13" t="str">
        <f t="shared" si="24"/>
        <v>V</v>
      </c>
      <c r="AV29" s="13" t="str">
        <f t="shared" si="25"/>
        <v>V</v>
      </c>
      <c r="AW29" s="13" t="str">
        <f t="shared" si="26"/>
        <v>V</v>
      </c>
      <c r="AX29" s="13" t="str">
        <f t="shared" si="27"/>
        <v>V</v>
      </c>
      <c r="AY29" s="13" t="str">
        <f t="shared" si="28"/>
        <v>V</v>
      </c>
    </row>
    <row r="30" spans="1:51" s="6" customFormat="1" ht="13.5">
      <c r="A30" s="24">
        <v>24</v>
      </c>
      <c r="B30" s="15">
        <f t="shared" si="29"/>
        <v>0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11">
        <f t="shared" si="30"/>
        <v>0</v>
      </c>
      <c r="Y30" s="11">
        <f t="shared" si="31"/>
        <v>0</v>
      </c>
      <c r="Z30" s="18">
        <f t="shared" si="32"/>
        <v>21</v>
      </c>
      <c r="AA30" s="19">
        <f t="shared" si="33"/>
        <v>21</v>
      </c>
      <c r="AC30" s="27"/>
      <c r="AD30" s="27"/>
      <c r="AE30" s="13" t="str">
        <f t="shared" si="8"/>
        <v>V</v>
      </c>
      <c r="AF30" s="13" t="str">
        <f t="shared" si="9"/>
        <v>V</v>
      </c>
      <c r="AG30" s="13" t="str">
        <f t="shared" si="10"/>
        <v>V</v>
      </c>
      <c r="AH30" s="13" t="str">
        <f t="shared" si="11"/>
        <v>V</v>
      </c>
      <c r="AI30" s="13" t="str">
        <f t="shared" si="12"/>
        <v>V</v>
      </c>
      <c r="AJ30" s="13" t="str">
        <f t="shared" si="13"/>
        <v>V</v>
      </c>
      <c r="AK30" s="13" t="str">
        <f t="shared" si="14"/>
        <v>V</v>
      </c>
      <c r="AL30" s="13" t="str">
        <f t="shared" si="15"/>
        <v>V</v>
      </c>
      <c r="AM30" s="13" t="str">
        <f t="shared" si="16"/>
        <v>V</v>
      </c>
      <c r="AN30" s="13" t="str">
        <f t="shared" si="17"/>
        <v>V</v>
      </c>
      <c r="AO30" s="13" t="str">
        <f t="shared" si="18"/>
        <v>V</v>
      </c>
      <c r="AP30" s="13" t="str">
        <f t="shared" si="19"/>
        <v>V</v>
      </c>
      <c r="AQ30" s="13" t="str">
        <f t="shared" si="20"/>
        <v>V</v>
      </c>
      <c r="AR30" s="13" t="str">
        <f t="shared" si="21"/>
        <v>V</v>
      </c>
      <c r="AS30" s="13" t="str">
        <f t="shared" si="22"/>
        <v>V</v>
      </c>
      <c r="AT30" s="13" t="str">
        <f t="shared" si="23"/>
        <v>V</v>
      </c>
      <c r="AU30" s="13" t="str">
        <f t="shared" si="24"/>
        <v>V</v>
      </c>
      <c r="AV30" s="13" t="str">
        <f t="shared" si="25"/>
        <v>V</v>
      </c>
      <c r="AW30" s="13" t="str">
        <f t="shared" si="26"/>
        <v>V</v>
      </c>
      <c r="AX30" s="13" t="str">
        <f t="shared" si="27"/>
        <v>V</v>
      </c>
      <c r="AY30" s="13" t="str">
        <f t="shared" si="28"/>
        <v>V</v>
      </c>
    </row>
    <row r="31" spans="1:51" s="6" customFormat="1" ht="13.5">
      <c r="A31" s="24">
        <v>25</v>
      </c>
      <c r="B31" s="15">
        <f t="shared" si="29"/>
        <v>0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11">
        <f t="shared" si="30"/>
        <v>0</v>
      </c>
      <c r="Y31" s="11">
        <f t="shared" si="31"/>
        <v>0</v>
      </c>
      <c r="Z31" s="18">
        <f t="shared" si="32"/>
        <v>21</v>
      </c>
      <c r="AA31" s="19">
        <f t="shared" si="33"/>
        <v>21</v>
      </c>
      <c r="AC31" s="27"/>
      <c r="AD31" s="27"/>
      <c r="AE31" s="13" t="str">
        <f t="shared" si="8"/>
        <v>V</v>
      </c>
      <c r="AF31" s="13" t="str">
        <f t="shared" si="9"/>
        <v>V</v>
      </c>
      <c r="AG31" s="13" t="str">
        <f t="shared" si="10"/>
        <v>V</v>
      </c>
      <c r="AH31" s="13" t="str">
        <f t="shared" si="11"/>
        <v>V</v>
      </c>
      <c r="AI31" s="13" t="str">
        <f t="shared" si="12"/>
        <v>V</v>
      </c>
      <c r="AJ31" s="13" t="str">
        <f t="shared" si="13"/>
        <v>V</v>
      </c>
      <c r="AK31" s="13" t="str">
        <f t="shared" si="14"/>
        <v>V</v>
      </c>
      <c r="AL31" s="13" t="str">
        <f t="shared" si="15"/>
        <v>V</v>
      </c>
      <c r="AM31" s="13" t="str">
        <f t="shared" si="16"/>
        <v>V</v>
      </c>
      <c r="AN31" s="13" t="str">
        <f t="shared" si="17"/>
        <v>V</v>
      </c>
      <c r="AO31" s="13" t="str">
        <f t="shared" si="18"/>
        <v>V</v>
      </c>
      <c r="AP31" s="13" t="str">
        <f t="shared" si="19"/>
        <v>V</v>
      </c>
      <c r="AQ31" s="13" t="str">
        <f t="shared" si="20"/>
        <v>V</v>
      </c>
      <c r="AR31" s="13" t="str">
        <f t="shared" si="21"/>
        <v>V</v>
      </c>
      <c r="AS31" s="13" t="str">
        <f t="shared" si="22"/>
        <v>V</v>
      </c>
      <c r="AT31" s="13" t="str">
        <f t="shared" si="23"/>
        <v>V</v>
      </c>
      <c r="AU31" s="13" t="str">
        <f t="shared" si="24"/>
        <v>V</v>
      </c>
      <c r="AV31" s="13" t="str">
        <f t="shared" si="25"/>
        <v>V</v>
      </c>
      <c r="AW31" s="13" t="str">
        <f t="shared" si="26"/>
        <v>V</v>
      </c>
      <c r="AX31" s="13" t="str">
        <f t="shared" si="27"/>
        <v>V</v>
      </c>
      <c r="AY31" s="13" t="str">
        <f t="shared" si="28"/>
        <v>V</v>
      </c>
    </row>
    <row r="32" spans="1:51" s="6" customFormat="1" ht="13.5">
      <c r="A32" s="24">
        <v>26</v>
      </c>
      <c r="B32" s="15">
        <f t="shared" si="29"/>
        <v>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11">
        <f t="shared" si="30"/>
        <v>0</v>
      </c>
      <c r="Y32" s="11">
        <f t="shared" si="31"/>
        <v>0</v>
      </c>
      <c r="Z32" s="18">
        <f t="shared" si="32"/>
        <v>21</v>
      </c>
      <c r="AA32" s="19">
        <f t="shared" si="33"/>
        <v>21</v>
      </c>
      <c r="AC32" s="27"/>
      <c r="AD32" s="27"/>
      <c r="AE32" s="13" t="str">
        <f t="shared" si="8"/>
        <v>V</v>
      </c>
      <c r="AF32" s="13" t="str">
        <f t="shared" si="9"/>
        <v>V</v>
      </c>
      <c r="AG32" s="13" t="str">
        <f t="shared" si="10"/>
        <v>V</v>
      </c>
      <c r="AH32" s="13" t="str">
        <f t="shared" si="11"/>
        <v>V</v>
      </c>
      <c r="AI32" s="13" t="str">
        <f t="shared" si="12"/>
        <v>V</v>
      </c>
      <c r="AJ32" s="13" t="str">
        <f t="shared" si="13"/>
        <v>V</v>
      </c>
      <c r="AK32" s="13" t="str">
        <f t="shared" si="14"/>
        <v>V</v>
      </c>
      <c r="AL32" s="13" t="str">
        <f t="shared" si="15"/>
        <v>V</v>
      </c>
      <c r="AM32" s="13" t="str">
        <f t="shared" si="16"/>
        <v>V</v>
      </c>
      <c r="AN32" s="13" t="str">
        <f t="shared" si="17"/>
        <v>V</v>
      </c>
      <c r="AO32" s="13" t="str">
        <f t="shared" si="18"/>
        <v>V</v>
      </c>
      <c r="AP32" s="13" t="str">
        <f t="shared" si="19"/>
        <v>V</v>
      </c>
      <c r="AQ32" s="13" t="str">
        <f t="shared" si="20"/>
        <v>V</v>
      </c>
      <c r="AR32" s="13" t="str">
        <f t="shared" si="21"/>
        <v>V</v>
      </c>
      <c r="AS32" s="13" t="str">
        <f t="shared" si="22"/>
        <v>V</v>
      </c>
      <c r="AT32" s="13" t="str">
        <f t="shared" si="23"/>
        <v>V</v>
      </c>
      <c r="AU32" s="13" t="str">
        <f t="shared" si="24"/>
        <v>V</v>
      </c>
      <c r="AV32" s="13" t="str">
        <f t="shared" si="25"/>
        <v>V</v>
      </c>
      <c r="AW32" s="13" t="str">
        <f t="shared" si="26"/>
        <v>V</v>
      </c>
      <c r="AX32" s="13" t="str">
        <f t="shared" si="27"/>
        <v>V</v>
      </c>
      <c r="AY32" s="13" t="str">
        <f t="shared" si="28"/>
        <v>V</v>
      </c>
    </row>
    <row r="33" spans="1:51" s="6" customFormat="1" ht="13.5">
      <c r="A33" s="24">
        <v>27</v>
      </c>
      <c r="B33" s="15">
        <f t="shared" si="29"/>
        <v>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11">
        <f t="shared" si="30"/>
        <v>0</v>
      </c>
      <c r="Y33" s="11">
        <f t="shared" si="31"/>
        <v>0</v>
      </c>
      <c r="Z33" s="18">
        <f t="shared" si="32"/>
        <v>21</v>
      </c>
      <c r="AA33" s="19">
        <f t="shared" si="33"/>
        <v>21</v>
      </c>
      <c r="AC33" s="27"/>
      <c r="AD33" s="27"/>
      <c r="AE33" s="13" t="str">
        <f t="shared" si="8"/>
        <v>V</v>
      </c>
      <c r="AF33" s="13" t="str">
        <f t="shared" si="9"/>
        <v>V</v>
      </c>
      <c r="AG33" s="13" t="str">
        <f t="shared" si="10"/>
        <v>V</v>
      </c>
      <c r="AH33" s="13" t="str">
        <f t="shared" si="11"/>
        <v>V</v>
      </c>
      <c r="AI33" s="13" t="str">
        <f t="shared" si="12"/>
        <v>V</v>
      </c>
      <c r="AJ33" s="13" t="str">
        <f t="shared" si="13"/>
        <v>V</v>
      </c>
      <c r="AK33" s="13" t="str">
        <f t="shared" si="14"/>
        <v>V</v>
      </c>
      <c r="AL33" s="13" t="str">
        <f t="shared" si="15"/>
        <v>V</v>
      </c>
      <c r="AM33" s="13" t="str">
        <f t="shared" si="16"/>
        <v>V</v>
      </c>
      <c r="AN33" s="13" t="str">
        <f t="shared" si="17"/>
        <v>V</v>
      </c>
      <c r="AO33" s="13" t="str">
        <f t="shared" si="18"/>
        <v>V</v>
      </c>
      <c r="AP33" s="13" t="str">
        <f t="shared" si="19"/>
        <v>V</v>
      </c>
      <c r="AQ33" s="13" t="str">
        <f t="shared" si="20"/>
        <v>V</v>
      </c>
      <c r="AR33" s="13" t="str">
        <f t="shared" si="21"/>
        <v>V</v>
      </c>
      <c r="AS33" s="13" t="str">
        <f t="shared" si="22"/>
        <v>V</v>
      </c>
      <c r="AT33" s="13" t="str">
        <f t="shared" si="23"/>
        <v>V</v>
      </c>
      <c r="AU33" s="13" t="str">
        <f t="shared" si="24"/>
        <v>V</v>
      </c>
      <c r="AV33" s="13" t="str">
        <f t="shared" si="25"/>
        <v>V</v>
      </c>
      <c r="AW33" s="13" t="str">
        <f t="shared" si="26"/>
        <v>V</v>
      </c>
      <c r="AX33" s="13" t="str">
        <f t="shared" si="27"/>
        <v>V</v>
      </c>
      <c r="AY33" s="13" t="str">
        <f t="shared" si="28"/>
        <v>V</v>
      </c>
    </row>
    <row r="34" spans="1:51" s="6" customFormat="1" ht="13.5">
      <c r="A34" s="24">
        <v>28</v>
      </c>
      <c r="B34" s="15">
        <f t="shared" si="29"/>
        <v>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11">
        <f t="shared" si="30"/>
        <v>0</v>
      </c>
      <c r="Y34" s="11">
        <f t="shared" si="31"/>
        <v>0</v>
      </c>
      <c r="Z34" s="18">
        <f t="shared" si="32"/>
        <v>21</v>
      </c>
      <c r="AA34" s="19">
        <f t="shared" si="33"/>
        <v>21</v>
      </c>
      <c r="AC34" s="27"/>
      <c r="AD34" s="27"/>
      <c r="AE34" s="13" t="str">
        <f t="shared" si="8"/>
        <v>V</v>
      </c>
      <c r="AF34" s="13" t="str">
        <f t="shared" si="9"/>
        <v>V</v>
      </c>
      <c r="AG34" s="13" t="str">
        <f t="shared" si="10"/>
        <v>V</v>
      </c>
      <c r="AH34" s="13" t="str">
        <f t="shared" si="11"/>
        <v>V</v>
      </c>
      <c r="AI34" s="13" t="str">
        <f t="shared" si="12"/>
        <v>V</v>
      </c>
      <c r="AJ34" s="13" t="str">
        <f t="shared" si="13"/>
        <v>V</v>
      </c>
      <c r="AK34" s="13" t="str">
        <f t="shared" si="14"/>
        <v>V</v>
      </c>
      <c r="AL34" s="13" t="str">
        <f t="shared" si="15"/>
        <v>V</v>
      </c>
      <c r="AM34" s="13" t="str">
        <f t="shared" si="16"/>
        <v>V</v>
      </c>
      <c r="AN34" s="13" t="str">
        <f t="shared" si="17"/>
        <v>V</v>
      </c>
      <c r="AO34" s="13" t="str">
        <f t="shared" si="18"/>
        <v>V</v>
      </c>
      <c r="AP34" s="13" t="str">
        <f t="shared" si="19"/>
        <v>V</v>
      </c>
      <c r="AQ34" s="13" t="str">
        <f t="shared" si="20"/>
        <v>V</v>
      </c>
      <c r="AR34" s="13" t="str">
        <f t="shared" si="21"/>
        <v>V</v>
      </c>
      <c r="AS34" s="13" t="str">
        <f t="shared" si="22"/>
        <v>V</v>
      </c>
      <c r="AT34" s="13" t="str">
        <f t="shared" si="23"/>
        <v>V</v>
      </c>
      <c r="AU34" s="13" t="str">
        <f t="shared" si="24"/>
        <v>V</v>
      </c>
      <c r="AV34" s="13" t="str">
        <f t="shared" si="25"/>
        <v>V</v>
      </c>
      <c r="AW34" s="13" t="str">
        <f t="shared" si="26"/>
        <v>V</v>
      </c>
      <c r="AX34" s="13" t="str">
        <f t="shared" si="27"/>
        <v>V</v>
      </c>
      <c r="AY34" s="13" t="str">
        <f t="shared" si="28"/>
        <v>V</v>
      </c>
    </row>
    <row r="35" spans="1:51" s="6" customFormat="1" ht="13.5">
      <c r="A35" s="24">
        <v>29</v>
      </c>
      <c r="B35" s="15">
        <f t="shared" si="29"/>
        <v>0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11">
        <f t="shared" si="30"/>
        <v>0</v>
      </c>
      <c r="Y35" s="11">
        <f t="shared" si="31"/>
        <v>0</v>
      </c>
      <c r="Z35" s="18">
        <f t="shared" si="32"/>
        <v>21</v>
      </c>
      <c r="AA35" s="19">
        <f t="shared" si="33"/>
        <v>21</v>
      </c>
      <c r="AC35" s="27"/>
      <c r="AD35" s="27"/>
      <c r="AE35" s="13" t="str">
        <f t="shared" si="8"/>
        <v>V</v>
      </c>
      <c r="AF35" s="13" t="str">
        <f t="shared" si="9"/>
        <v>V</v>
      </c>
      <c r="AG35" s="13" t="str">
        <f t="shared" si="10"/>
        <v>V</v>
      </c>
      <c r="AH35" s="13" t="str">
        <f t="shared" si="11"/>
        <v>V</v>
      </c>
      <c r="AI35" s="13" t="str">
        <f t="shared" si="12"/>
        <v>V</v>
      </c>
      <c r="AJ35" s="13" t="str">
        <f t="shared" si="13"/>
        <v>V</v>
      </c>
      <c r="AK35" s="13" t="str">
        <f t="shared" si="14"/>
        <v>V</v>
      </c>
      <c r="AL35" s="13" t="str">
        <f t="shared" si="15"/>
        <v>V</v>
      </c>
      <c r="AM35" s="13" t="str">
        <f t="shared" si="16"/>
        <v>V</v>
      </c>
      <c r="AN35" s="13" t="str">
        <f t="shared" si="17"/>
        <v>V</v>
      </c>
      <c r="AO35" s="13" t="str">
        <f t="shared" si="18"/>
        <v>V</v>
      </c>
      <c r="AP35" s="13" t="str">
        <f t="shared" si="19"/>
        <v>V</v>
      </c>
      <c r="AQ35" s="13" t="str">
        <f t="shared" si="20"/>
        <v>V</v>
      </c>
      <c r="AR35" s="13" t="str">
        <f t="shared" si="21"/>
        <v>V</v>
      </c>
      <c r="AS35" s="13" t="str">
        <f t="shared" si="22"/>
        <v>V</v>
      </c>
      <c r="AT35" s="13" t="str">
        <f t="shared" si="23"/>
        <v>V</v>
      </c>
      <c r="AU35" s="13" t="str">
        <f t="shared" si="24"/>
        <v>V</v>
      </c>
      <c r="AV35" s="13" t="str">
        <f t="shared" si="25"/>
        <v>V</v>
      </c>
      <c r="AW35" s="13" t="str">
        <f t="shared" si="26"/>
        <v>V</v>
      </c>
      <c r="AX35" s="13" t="str">
        <f t="shared" si="27"/>
        <v>V</v>
      </c>
      <c r="AY35" s="13" t="str">
        <f t="shared" si="28"/>
        <v>V</v>
      </c>
    </row>
    <row r="36" spans="1:51" s="6" customFormat="1" ht="13.5">
      <c r="A36" s="36">
        <v>30</v>
      </c>
      <c r="B36" s="15">
        <f t="shared" si="29"/>
        <v>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11">
        <f t="shared" si="30"/>
        <v>0</v>
      </c>
      <c r="Y36" s="11">
        <f t="shared" si="31"/>
        <v>0</v>
      </c>
      <c r="Z36" s="18">
        <f t="shared" si="32"/>
        <v>21</v>
      </c>
      <c r="AA36" s="19">
        <f t="shared" si="33"/>
        <v>21</v>
      </c>
      <c r="AC36" s="27"/>
      <c r="AD36" s="27"/>
      <c r="AE36" s="13" t="str">
        <f t="shared" si="8"/>
        <v>V</v>
      </c>
      <c r="AF36" s="13" t="str">
        <f t="shared" si="9"/>
        <v>V</v>
      </c>
      <c r="AG36" s="13" t="str">
        <f t="shared" si="10"/>
        <v>V</v>
      </c>
      <c r="AH36" s="13" t="str">
        <f t="shared" si="11"/>
        <v>V</v>
      </c>
      <c r="AI36" s="13" t="str">
        <f t="shared" si="12"/>
        <v>V</v>
      </c>
      <c r="AJ36" s="13" t="str">
        <f t="shared" si="13"/>
        <v>V</v>
      </c>
      <c r="AK36" s="13" t="str">
        <f t="shared" si="14"/>
        <v>V</v>
      </c>
      <c r="AL36" s="13" t="str">
        <f t="shared" si="15"/>
        <v>V</v>
      </c>
      <c r="AM36" s="13" t="str">
        <f t="shared" si="16"/>
        <v>V</v>
      </c>
      <c r="AN36" s="13" t="str">
        <f t="shared" si="17"/>
        <v>V</v>
      </c>
      <c r="AO36" s="13" t="str">
        <f t="shared" si="18"/>
        <v>V</v>
      </c>
      <c r="AP36" s="13" t="str">
        <f t="shared" si="19"/>
        <v>V</v>
      </c>
      <c r="AQ36" s="13" t="str">
        <f t="shared" si="20"/>
        <v>V</v>
      </c>
      <c r="AR36" s="13" t="str">
        <f t="shared" si="21"/>
        <v>V</v>
      </c>
      <c r="AS36" s="13" t="str">
        <f t="shared" si="22"/>
        <v>V</v>
      </c>
      <c r="AT36" s="13" t="str">
        <f t="shared" si="23"/>
        <v>V</v>
      </c>
      <c r="AU36" s="13" t="str">
        <f t="shared" si="24"/>
        <v>V</v>
      </c>
      <c r="AV36" s="13" t="str">
        <f t="shared" si="25"/>
        <v>V</v>
      </c>
      <c r="AW36" s="13" t="str">
        <f t="shared" si="26"/>
        <v>V</v>
      </c>
      <c r="AX36" s="13" t="str">
        <f t="shared" si="27"/>
        <v>V</v>
      </c>
      <c r="AY36" s="13" t="str">
        <f t="shared" si="28"/>
        <v>V</v>
      </c>
    </row>
    <row r="37" spans="1:51" s="6" customFormat="1" ht="13.5">
      <c r="A37" s="37">
        <v>31</v>
      </c>
      <c r="B37" s="35">
        <f t="shared" si="29"/>
        <v>0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11">
        <f t="shared" si="30"/>
        <v>0</v>
      </c>
      <c r="Y37" s="11">
        <f t="shared" si="31"/>
        <v>0</v>
      </c>
      <c r="Z37" s="18">
        <f t="shared" si="32"/>
        <v>21</v>
      </c>
      <c r="AA37" s="19">
        <f t="shared" si="33"/>
        <v>21</v>
      </c>
      <c r="AC37" s="27"/>
      <c r="AD37" s="27"/>
      <c r="AE37" s="13" t="str">
        <f t="shared" si="8"/>
        <v>V</v>
      </c>
      <c r="AF37" s="13" t="str">
        <f t="shared" si="9"/>
        <v>V</v>
      </c>
      <c r="AG37" s="13" t="str">
        <f t="shared" si="10"/>
        <v>V</v>
      </c>
      <c r="AH37" s="13" t="str">
        <f t="shared" si="11"/>
        <v>V</v>
      </c>
      <c r="AI37" s="13" t="str">
        <f t="shared" si="12"/>
        <v>V</v>
      </c>
      <c r="AJ37" s="13" t="str">
        <f t="shared" si="13"/>
        <v>V</v>
      </c>
      <c r="AK37" s="13" t="str">
        <f t="shared" si="14"/>
        <v>V</v>
      </c>
      <c r="AL37" s="13" t="str">
        <f t="shared" si="15"/>
        <v>V</v>
      </c>
      <c r="AM37" s="13" t="str">
        <f t="shared" si="16"/>
        <v>V</v>
      </c>
      <c r="AN37" s="13" t="str">
        <f t="shared" si="17"/>
        <v>V</v>
      </c>
      <c r="AO37" s="13" t="str">
        <f t="shared" si="18"/>
        <v>V</v>
      </c>
      <c r="AP37" s="13" t="str">
        <f t="shared" si="19"/>
        <v>V</v>
      </c>
      <c r="AQ37" s="13" t="str">
        <f t="shared" si="20"/>
        <v>V</v>
      </c>
      <c r="AR37" s="13" t="str">
        <f t="shared" si="21"/>
        <v>V</v>
      </c>
      <c r="AS37" s="13" t="str">
        <f t="shared" si="22"/>
        <v>V</v>
      </c>
      <c r="AT37" s="13" t="str">
        <f t="shared" si="23"/>
        <v>V</v>
      </c>
      <c r="AU37" s="13" t="str">
        <f t="shared" si="24"/>
        <v>V</v>
      </c>
      <c r="AV37" s="13" t="str">
        <f t="shared" si="25"/>
        <v>V</v>
      </c>
      <c r="AW37" s="13" t="str">
        <f t="shared" si="26"/>
        <v>V</v>
      </c>
      <c r="AX37" s="13" t="str">
        <f t="shared" si="27"/>
        <v>V</v>
      </c>
      <c r="AY37" s="13" t="str">
        <f t="shared" si="28"/>
        <v>V</v>
      </c>
    </row>
    <row r="38" spans="1:51" s="6" customFormat="1" ht="13.5">
      <c r="A38" s="37">
        <v>32</v>
      </c>
      <c r="B38" s="35">
        <f t="shared" si="29"/>
        <v>0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11">
        <f t="shared" si="30"/>
        <v>0</v>
      </c>
      <c r="Y38" s="11">
        <f t="shared" si="31"/>
        <v>0</v>
      </c>
      <c r="Z38" s="18">
        <f t="shared" si="32"/>
        <v>21</v>
      </c>
      <c r="AA38" s="19">
        <f t="shared" si="33"/>
        <v>21</v>
      </c>
      <c r="AC38" s="27"/>
      <c r="AD38" s="27"/>
      <c r="AE38" s="13" t="str">
        <f t="shared" si="8"/>
        <v>V</v>
      </c>
      <c r="AF38" s="13" t="str">
        <f t="shared" si="9"/>
        <v>V</v>
      </c>
      <c r="AG38" s="13" t="str">
        <f t="shared" si="10"/>
        <v>V</v>
      </c>
      <c r="AH38" s="13" t="str">
        <f t="shared" si="11"/>
        <v>V</v>
      </c>
      <c r="AI38" s="13" t="str">
        <f t="shared" si="12"/>
        <v>V</v>
      </c>
      <c r="AJ38" s="13" t="str">
        <f t="shared" si="13"/>
        <v>V</v>
      </c>
      <c r="AK38" s="13" t="str">
        <f t="shared" si="14"/>
        <v>V</v>
      </c>
      <c r="AL38" s="13" t="str">
        <f t="shared" si="15"/>
        <v>V</v>
      </c>
      <c r="AM38" s="13" t="str">
        <f t="shared" si="16"/>
        <v>V</v>
      </c>
      <c r="AN38" s="13" t="str">
        <f t="shared" si="17"/>
        <v>V</v>
      </c>
      <c r="AO38" s="13" t="str">
        <f t="shared" si="18"/>
        <v>V</v>
      </c>
      <c r="AP38" s="13" t="str">
        <f t="shared" si="19"/>
        <v>V</v>
      </c>
      <c r="AQ38" s="13" t="str">
        <f t="shared" si="20"/>
        <v>V</v>
      </c>
      <c r="AR38" s="13" t="str">
        <f t="shared" si="21"/>
        <v>V</v>
      </c>
      <c r="AS38" s="13" t="str">
        <f t="shared" si="22"/>
        <v>V</v>
      </c>
      <c r="AT38" s="13" t="str">
        <f t="shared" si="23"/>
        <v>V</v>
      </c>
      <c r="AU38" s="13" t="str">
        <f t="shared" si="24"/>
        <v>V</v>
      </c>
      <c r="AV38" s="13" t="str">
        <f t="shared" si="25"/>
        <v>V</v>
      </c>
      <c r="AW38" s="13" t="str">
        <f t="shared" si="26"/>
        <v>V</v>
      </c>
      <c r="AX38" s="13" t="str">
        <f t="shared" si="27"/>
        <v>V</v>
      </c>
      <c r="AY38" s="13" t="str">
        <f t="shared" si="28"/>
        <v>V</v>
      </c>
    </row>
    <row r="39" spans="1:51" s="6" customFormat="1" ht="13.5">
      <c r="A39" s="37">
        <v>33</v>
      </c>
      <c r="B39" s="35">
        <f t="shared" si="29"/>
        <v>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11">
        <f t="shared" si="30"/>
        <v>0</v>
      </c>
      <c r="Y39" s="11">
        <f t="shared" si="31"/>
        <v>0</v>
      </c>
      <c r="Z39" s="18">
        <f t="shared" si="32"/>
        <v>21</v>
      </c>
      <c r="AA39" s="19">
        <f t="shared" si="33"/>
        <v>21</v>
      </c>
      <c r="AC39" s="27"/>
      <c r="AD39" s="27"/>
      <c r="AE39" s="13" t="str">
        <f t="shared" si="8"/>
        <v>V</v>
      </c>
      <c r="AF39" s="13" t="str">
        <f t="shared" si="9"/>
        <v>V</v>
      </c>
      <c r="AG39" s="13" t="str">
        <f t="shared" si="10"/>
        <v>V</v>
      </c>
      <c r="AH39" s="13" t="str">
        <f t="shared" si="11"/>
        <v>V</v>
      </c>
      <c r="AI39" s="13" t="str">
        <f t="shared" si="12"/>
        <v>V</v>
      </c>
      <c r="AJ39" s="13" t="str">
        <f t="shared" si="13"/>
        <v>V</v>
      </c>
      <c r="AK39" s="13" t="str">
        <f t="shared" si="14"/>
        <v>V</v>
      </c>
      <c r="AL39" s="13" t="str">
        <f t="shared" si="15"/>
        <v>V</v>
      </c>
      <c r="AM39" s="13" t="str">
        <f t="shared" si="16"/>
        <v>V</v>
      </c>
      <c r="AN39" s="13" t="str">
        <f t="shared" si="17"/>
        <v>V</v>
      </c>
      <c r="AO39" s="13" t="str">
        <f t="shared" si="18"/>
        <v>V</v>
      </c>
      <c r="AP39" s="13" t="str">
        <f t="shared" si="19"/>
        <v>V</v>
      </c>
      <c r="AQ39" s="13" t="str">
        <f t="shared" si="20"/>
        <v>V</v>
      </c>
      <c r="AR39" s="13" t="str">
        <f t="shared" si="21"/>
        <v>V</v>
      </c>
      <c r="AS39" s="13" t="str">
        <f t="shared" si="22"/>
        <v>V</v>
      </c>
      <c r="AT39" s="13" t="str">
        <f t="shared" si="23"/>
        <v>V</v>
      </c>
      <c r="AU39" s="13" t="str">
        <f t="shared" si="24"/>
        <v>V</v>
      </c>
      <c r="AV39" s="13" t="str">
        <f t="shared" si="25"/>
        <v>V</v>
      </c>
      <c r="AW39" s="13" t="str">
        <f t="shared" si="26"/>
        <v>V</v>
      </c>
      <c r="AX39" s="13" t="str">
        <f t="shared" si="27"/>
        <v>V</v>
      </c>
      <c r="AY39" s="13" t="str">
        <f t="shared" si="28"/>
        <v>V</v>
      </c>
    </row>
    <row r="40" spans="1:51" s="6" customFormat="1" ht="13.5">
      <c r="A40" s="37">
        <v>34</v>
      </c>
      <c r="B40" s="35">
        <f t="shared" si="29"/>
        <v>0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11">
        <f t="shared" si="30"/>
        <v>0</v>
      </c>
      <c r="Y40" s="11">
        <f t="shared" si="31"/>
        <v>0</v>
      </c>
      <c r="Z40" s="18">
        <f t="shared" si="32"/>
        <v>21</v>
      </c>
      <c r="AA40" s="19">
        <f t="shared" si="33"/>
        <v>21</v>
      </c>
      <c r="AC40" s="27"/>
      <c r="AD40" s="27"/>
      <c r="AE40" s="13" t="str">
        <f t="shared" si="8"/>
        <v>V</v>
      </c>
      <c r="AF40" s="13" t="str">
        <f t="shared" si="9"/>
        <v>V</v>
      </c>
      <c r="AG40" s="13" t="str">
        <f t="shared" si="10"/>
        <v>V</v>
      </c>
      <c r="AH40" s="13" t="str">
        <f t="shared" si="11"/>
        <v>V</v>
      </c>
      <c r="AI40" s="13" t="str">
        <f t="shared" si="12"/>
        <v>V</v>
      </c>
      <c r="AJ40" s="13" t="str">
        <f t="shared" si="13"/>
        <v>V</v>
      </c>
      <c r="AK40" s="13" t="str">
        <f t="shared" si="14"/>
        <v>V</v>
      </c>
      <c r="AL40" s="13" t="str">
        <f t="shared" si="15"/>
        <v>V</v>
      </c>
      <c r="AM40" s="13" t="str">
        <f t="shared" si="16"/>
        <v>V</v>
      </c>
      <c r="AN40" s="13" t="str">
        <f t="shared" si="17"/>
        <v>V</v>
      </c>
      <c r="AO40" s="13" t="str">
        <f t="shared" si="18"/>
        <v>V</v>
      </c>
      <c r="AP40" s="13" t="str">
        <f t="shared" si="19"/>
        <v>V</v>
      </c>
      <c r="AQ40" s="13" t="str">
        <f t="shared" si="20"/>
        <v>V</v>
      </c>
      <c r="AR40" s="13" t="str">
        <f t="shared" si="21"/>
        <v>V</v>
      </c>
      <c r="AS40" s="13" t="str">
        <f t="shared" si="22"/>
        <v>V</v>
      </c>
      <c r="AT40" s="13" t="str">
        <f t="shared" si="23"/>
        <v>V</v>
      </c>
      <c r="AU40" s="13" t="str">
        <f t="shared" si="24"/>
        <v>V</v>
      </c>
      <c r="AV40" s="13" t="str">
        <f t="shared" si="25"/>
        <v>V</v>
      </c>
      <c r="AW40" s="13" t="str">
        <f t="shared" si="26"/>
        <v>V</v>
      </c>
      <c r="AX40" s="13" t="str">
        <f t="shared" si="27"/>
        <v>V</v>
      </c>
      <c r="AY40" s="13" t="str">
        <f t="shared" si="28"/>
        <v>V</v>
      </c>
    </row>
    <row r="41" spans="1:51" s="6" customFormat="1" ht="13.5">
      <c r="A41" s="37">
        <v>35</v>
      </c>
      <c r="B41" s="35">
        <f t="shared" si="29"/>
        <v>0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11">
        <f t="shared" si="30"/>
        <v>0</v>
      </c>
      <c r="Y41" s="11">
        <f t="shared" si="31"/>
        <v>0</v>
      </c>
      <c r="Z41" s="18">
        <f t="shared" si="32"/>
        <v>21</v>
      </c>
      <c r="AA41" s="19">
        <f t="shared" si="33"/>
        <v>21</v>
      </c>
      <c r="AC41" s="27"/>
      <c r="AD41" s="27"/>
      <c r="AE41" s="13" t="str">
        <f t="shared" si="8"/>
        <v>V</v>
      </c>
      <c r="AF41" s="13" t="str">
        <f t="shared" si="9"/>
        <v>V</v>
      </c>
      <c r="AG41" s="13" t="str">
        <f t="shared" si="10"/>
        <v>V</v>
      </c>
      <c r="AH41" s="13" t="str">
        <f t="shared" si="11"/>
        <v>V</v>
      </c>
      <c r="AI41" s="13" t="str">
        <f t="shared" si="12"/>
        <v>V</v>
      </c>
      <c r="AJ41" s="13" t="str">
        <f t="shared" si="13"/>
        <v>V</v>
      </c>
      <c r="AK41" s="13" t="str">
        <f t="shared" si="14"/>
        <v>V</v>
      </c>
      <c r="AL41" s="13" t="str">
        <f t="shared" si="15"/>
        <v>V</v>
      </c>
      <c r="AM41" s="13" t="str">
        <f t="shared" si="16"/>
        <v>V</v>
      </c>
      <c r="AN41" s="13" t="str">
        <f t="shared" si="17"/>
        <v>V</v>
      </c>
      <c r="AO41" s="13" t="str">
        <f t="shared" si="18"/>
        <v>V</v>
      </c>
      <c r="AP41" s="13" t="str">
        <f t="shared" si="19"/>
        <v>V</v>
      </c>
      <c r="AQ41" s="13" t="str">
        <f t="shared" si="20"/>
        <v>V</v>
      </c>
      <c r="AR41" s="13" t="str">
        <f t="shared" si="21"/>
        <v>V</v>
      </c>
      <c r="AS41" s="13" t="str">
        <f t="shared" si="22"/>
        <v>V</v>
      </c>
      <c r="AT41" s="13" t="str">
        <f t="shared" si="23"/>
        <v>V</v>
      </c>
      <c r="AU41" s="13" t="str">
        <f t="shared" si="24"/>
        <v>V</v>
      </c>
      <c r="AV41" s="13" t="str">
        <f t="shared" si="25"/>
        <v>V</v>
      </c>
      <c r="AW41" s="13" t="str">
        <f t="shared" si="26"/>
        <v>V</v>
      </c>
      <c r="AX41" s="13" t="str">
        <f t="shared" si="27"/>
        <v>V</v>
      </c>
      <c r="AY41" s="13" t="str">
        <f t="shared" si="28"/>
        <v>V</v>
      </c>
    </row>
    <row r="42" spans="1:51" s="6" customFormat="1" ht="13.5">
      <c r="A42" s="37">
        <v>36</v>
      </c>
      <c r="B42" s="35">
        <f t="shared" si="29"/>
        <v>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11">
        <f t="shared" si="30"/>
        <v>0</v>
      </c>
      <c r="Y42" s="11">
        <f t="shared" si="31"/>
        <v>0</v>
      </c>
      <c r="Z42" s="18">
        <f t="shared" si="32"/>
        <v>21</v>
      </c>
      <c r="AA42" s="19">
        <f t="shared" si="33"/>
        <v>21</v>
      </c>
      <c r="AC42" s="27"/>
      <c r="AD42" s="27"/>
      <c r="AE42" s="13" t="str">
        <f t="shared" si="8"/>
        <v>V</v>
      </c>
      <c r="AF42" s="13" t="str">
        <f t="shared" si="9"/>
        <v>V</v>
      </c>
      <c r="AG42" s="13" t="str">
        <f t="shared" si="10"/>
        <v>V</v>
      </c>
      <c r="AH42" s="13" t="str">
        <f t="shared" si="11"/>
        <v>V</v>
      </c>
      <c r="AI42" s="13" t="str">
        <f t="shared" si="12"/>
        <v>V</v>
      </c>
      <c r="AJ42" s="13" t="str">
        <f t="shared" si="13"/>
        <v>V</v>
      </c>
      <c r="AK42" s="13" t="str">
        <f t="shared" si="14"/>
        <v>V</v>
      </c>
      <c r="AL42" s="13" t="str">
        <f t="shared" si="15"/>
        <v>V</v>
      </c>
      <c r="AM42" s="13" t="str">
        <f t="shared" si="16"/>
        <v>V</v>
      </c>
      <c r="AN42" s="13" t="str">
        <f t="shared" si="17"/>
        <v>V</v>
      </c>
      <c r="AO42" s="13" t="str">
        <f t="shared" si="18"/>
        <v>V</v>
      </c>
      <c r="AP42" s="13" t="str">
        <f t="shared" si="19"/>
        <v>V</v>
      </c>
      <c r="AQ42" s="13" t="str">
        <f t="shared" si="20"/>
        <v>V</v>
      </c>
      <c r="AR42" s="13" t="str">
        <f t="shared" si="21"/>
        <v>V</v>
      </c>
      <c r="AS42" s="13" t="str">
        <f t="shared" si="22"/>
        <v>V</v>
      </c>
      <c r="AT42" s="13" t="str">
        <f t="shared" si="23"/>
        <v>V</v>
      </c>
      <c r="AU42" s="13" t="str">
        <f t="shared" si="24"/>
        <v>V</v>
      </c>
      <c r="AV42" s="13" t="str">
        <f t="shared" si="25"/>
        <v>V</v>
      </c>
      <c r="AW42" s="13" t="str">
        <f t="shared" si="26"/>
        <v>V</v>
      </c>
      <c r="AX42" s="13" t="str">
        <f t="shared" si="27"/>
        <v>V</v>
      </c>
      <c r="AY42" s="13" t="str">
        <f t="shared" si="28"/>
        <v>V</v>
      </c>
    </row>
    <row r="43" spans="1:51" s="6" customFormat="1" ht="13.5">
      <c r="A43" s="37">
        <v>37</v>
      </c>
      <c r="B43" s="35">
        <f t="shared" si="29"/>
        <v>0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11">
        <f t="shared" si="30"/>
        <v>0</v>
      </c>
      <c r="Y43" s="11">
        <f t="shared" si="31"/>
        <v>0</v>
      </c>
      <c r="Z43" s="18">
        <f t="shared" si="32"/>
        <v>21</v>
      </c>
      <c r="AA43" s="19">
        <f t="shared" si="33"/>
        <v>21</v>
      </c>
      <c r="AC43" s="27"/>
      <c r="AD43" s="27"/>
      <c r="AE43" s="13" t="str">
        <f t="shared" si="8"/>
        <v>V</v>
      </c>
      <c r="AF43" s="13" t="str">
        <f t="shared" si="9"/>
        <v>V</v>
      </c>
      <c r="AG43" s="13" t="str">
        <f t="shared" si="10"/>
        <v>V</v>
      </c>
      <c r="AH43" s="13" t="str">
        <f t="shared" si="11"/>
        <v>V</v>
      </c>
      <c r="AI43" s="13" t="str">
        <f t="shared" si="12"/>
        <v>V</v>
      </c>
      <c r="AJ43" s="13" t="str">
        <f t="shared" si="13"/>
        <v>V</v>
      </c>
      <c r="AK43" s="13" t="str">
        <f t="shared" si="14"/>
        <v>V</v>
      </c>
      <c r="AL43" s="13" t="str">
        <f t="shared" si="15"/>
        <v>V</v>
      </c>
      <c r="AM43" s="13" t="str">
        <f t="shared" si="16"/>
        <v>V</v>
      </c>
      <c r="AN43" s="13" t="str">
        <f t="shared" si="17"/>
        <v>V</v>
      </c>
      <c r="AO43" s="13" t="str">
        <f t="shared" si="18"/>
        <v>V</v>
      </c>
      <c r="AP43" s="13" t="str">
        <f t="shared" si="19"/>
        <v>V</v>
      </c>
      <c r="AQ43" s="13" t="str">
        <f t="shared" si="20"/>
        <v>V</v>
      </c>
      <c r="AR43" s="13" t="str">
        <f t="shared" si="21"/>
        <v>V</v>
      </c>
      <c r="AS43" s="13" t="str">
        <f t="shared" si="22"/>
        <v>V</v>
      </c>
      <c r="AT43" s="13" t="str">
        <f t="shared" si="23"/>
        <v>V</v>
      </c>
      <c r="AU43" s="13" t="str">
        <f t="shared" si="24"/>
        <v>V</v>
      </c>
      <c r="AV43" s="13" t="str">
        <f t="shared" si="25"/>
        <v>V</v>
      </c>
      <c r="AW43" s="13" t="str">
        <f t="shared" si="26"/>
        <v>V</v>
      </c>
      <c r="AX43" s="13" t="str">
        <f t="shared" si="27"/>
        <v>V</v>
      </c>
      <c r="AY43" s="13" t="str">
        <f t="shared" si="28"/>
        <v>V</v>
      </c>
    </row>
    <row r="44" spans="1:51" s="6" customFormat="1" ht="13.5">
      <c r="A44" s="37">
        <v>38</v>
      </c>
      <c r="B44" s="35">
        <f t="shared" si="29"/>
        <v>0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11">
        <f t="shared" si="30"/>
        <v>0</v>
      </c>
      <c r="Y44" s="11">
        <f t="shared" si="31"/>
        <v>0</v>
      </c>
      <c r="Z44" s="18">
        <f t="shared" si="32"/>
        <v>21</v>
      </c>
      <c r="AA44" s="19">
        <f t="shared" si="33"/>
        <v>21</v>
      </c>
      <c r="AC44" s="27"/>
      <c r="AD44" s="27"/>
      <c r="AE44" s="13" t="str">
        <f t="shared" si="8"/>
        <v>V</v>
      </c>
      <c r="AF44" s="13" t="str">
        <f t="shared" si="9"/>
        <v>V</v>
      </c>
      <c r="AG44" s="13" t="str">
        <f t="shared" si="10"/>
        <v>V</v>
      </c>
      <c r="AH44" s="13" t="str">
        <f t="shared" si="11"/>
        <v>V</v>
      </c>
      <c r="AI44" s="13" t="str">
        <f t="shared" si="12"/>
        <v>V</v>
      </c>
      <c r="AJ44" s="13" t="str">
        <f t="shared" si="13"/>
        <v>V</v>
      </c>
      <c r="AK44" s="13" t="str">
        <f t="shared" si="14"/>
        <v>V</v>
      </c>
      <c r="AL44" s="13" t="str">
        <f t="shared" si="15"/>
        <v>V</v>
      </c>
      <c r="AM44" s="13" t="str">
        <f t="shared" si="16"/>
        <v>V</v>
      </c>
      <c r="AN44" s="13" t="str">
        <f t="shared" si="17"/>
        <v>V</v>
      </c>
      <c r="AO44" s="13" t="str">
        <f t="shared" si="18"/>
        <v>V</v>
      </c>
      <c r="AP44" s="13" t="str">
        <f t="shared" si="19"/>
        <v>V</v>
      </c>
      <c r="AQ44" s="13" t="str">
        <f t="shared" si="20"/>
        <v>V</v>
      </c>
      <c r="AR44" s="13" t="str">
        <f t="shared" si="21"/>
        <v>V</v>
      </c>
      <c r="AS44" s="13" t="str">
        <f t="shared" si="22"/>
        <v>V</v>
      </c>
      <c r="AT44" s="13" t="str">
        <f t="shared" si="23"/>
        <v>V</v>
      </c>
      <c r="AU44" s="13" t="str">
        <f t="shared" si="24"/>
        <v>V</v>
      </c>
      <c r="AV44" s="13" t="str">
        <f t="shared" si="25"/>
        <v>V</v>
      </c>
      <c r="AW44" s="13" t="str">
        <f t="shared" si="26"/>
        <v>V</v>
      </c>
      <c r="AX44" s="13" t="str">
        <f t="shared" si="27"/>
        <v>V</v>
      </c>
      <c r="AY44" s="13" t="str">
        <f t="shared" si="28"/>
        <v>V</v>
      </c>
    </row>
    <row r="45" spans="1:51" s="6" customFormat="1" ht="13.5">
      <c r="A45" s="37">
        <v>39</v>
      </c>
      <c r="B45" s="35">
        <f t="shared" si="29"/>
        <v>0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11">
        <f t="shared" si="30"/>
        <v>0</v>
      </c>
      <c r="Y45" s="11">
        <f t="shared" si="31"/>
        <v>0</v>
      </c>
      <c r="Z45" s="18">
        <f t="shared" si="32"/>
        <v>21</v>
      </c>
      <c r="AA45" s="19">
        <f t="shared" si="33"/>
        <v>21</v>
      </c>
      <c r="AC45" s="27"/>
      <c r="AD45" s="27"/>
      <c r="AE45" s="13" t="str">
        <f t="shared" si="8"/>
        <v>V</v>
      </c>
      <c r="AF45" s="13" t="str">
        <f t="shared" si="9"/>
        <v>V</v>
      </c>
      <c r="AG45" s="13" t="str">
        <f t="shared" si="10"/>
        <v>V</v>
      </c>
      <c r="AH45" s="13" t="str">
        <f t="shared" si="11"/>
        <v>V</v>
      </c>
      <c r="AI45" s="13" t="str">
        <f t="shared" si="12"/>
        <v>V</v>
      </c>
      <c r="AJ45" s="13" t="str">
        <f t="shared" si="13"/>
        <v>V</v>
      </c>
      <c r="AK45" s="13" t="str">
        <f t="shared" si="14"/>
        <v>V</v>
      </c>
      <c r="AL45" s="13" t="str">
        <f t="shared" si="15"/>
        <v>V</v>
      </c>
      <c r="AM45" s="13" t="str">
        <f t="shared" si="16"/>
        <v>V</v>
      </c>
      <c r="AN45" s="13" t="str">
        <f t="shared" si="17"/>
        <v>V</v>
      </c>
      <c r="AO45" s="13" t="str">
        <f t="shared" si="18"/>
        <v>V</v>
      </c>
      <c r="AP45" s="13" t="str">
        <f t="shared" si="19"/>
        <v>V</v>
      </c>
      <c r="AQ45" s="13" t="str">
        <f t="shared" si="20"/>
        <v>V</v>
      </c>
      <c r="AR45" s="13" t="str">
        <f t="shared" si="21"/>
        <v>V</v>
      </c>
      <c r="AS45" s="13" t="str">
        <f t="shared" si="22"/>
        <v>V</v>
      </c>
      <c r="AT45" s="13" t="str">
        <f t="shared" si="23"/>
        <v>V</v>
      </c>
      <c r="AU45" s="13" t="str">
        <f t="shared" si="24"/>
        <v>V</v>
      </c>
      <c r="AV45" s="13" t="str">
        <f t="shared" si="25"/>
        <v>V</v>
      </c>
      <c r="AW45" s="13" t="str">
        <f t="shared" si="26"/>
        <v>V</v>
      </c>
      <c r="AX45" s="13" t="str">
        <f t="shared" si="27"/>
        <v>V</v>
      </c>
      <c r="AY45" s="13" t="str">
        <f t="shared" si="28"/>
        <v>V</v>
      </c>
    </row>
    <row r="46" spans="1:51" s="6" customFormat="1" ht="13.5">
      <c r="A46" s="37">
        <v>40</v>
      </c>
      <c r="B46" s="35">
        <f t="shared" si="29"/>
        <v>1</v>
      </c>
      <c r="C46" s="25"/>
      <c r="D46" s="25" t="s">
        <v>2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11">
        <f t="shared" si="30"/>
        <v>1</v>
      </c>
      <c r="Y46" s="11">
        <f t="shared" si="31"/>
        <v>0</v>
      </c>
      <c r="Z46" s="18">
        <f t="shared" si="32"/>
        <v>20</v>
      </c>
      <c r="AA46" s="19">
        <f t="shared" si="33"/>
        <v>21</v>
      </c>
      <c r="AC46" s="27"/>
      <c r="AD46" s="27"/>
      <c r="AE46" s="13" t="str">
        <f t="shared" si="8"/>
        <v>V</v>
      </c>
      <c r="AF46" s="13" t="str">
        <f t="shared" si="9"/>
        <v>S</v>
      </c>
      <c r="AG46" s="13" t="str">
        <f t="shared" si="10"/>
        <v>V</v>
      </c>
      <c r="AH46" s="13" t="str">
        <f t="shared" si="11"/>
        <v>V</v>
      </c>
      <c r="AI46" s="13" t="str">
        <f t="shared" si="12"/>
        <v>V</v>
      </c>
      <c r="AJ46" s="13" t="str">
        <f t="shared" si="13"/>
        <v>V</v>
      </c>
      <c r="AK46" s="13" t="str">
        <f t="shared" si="14"/>
        <v>V</v>
      </c>
      <c r="AL46" s="13" t="str">
        <f t="shared" si="15"/>
        <v>V</v>
      </c>
      <c r="AM46" s="13" t="str">
        <f t="shared" si="16"/>
        <v>V</v>
      </c>
      <c r="AN46" s="13" t="str">
        <f t="shared" si="17"/>
        <v>V</v>
      </c>
      <c r="AO46" s="13" t="str">
        <f t="shared" si="18"/>
        <v>V</v>
      </c>
      <c r="AP46" s="13" t="str">
        <f t="shared" si="19"/>
        <v>V</v>
      </c>
      <c r="AQ46" s="13" t="str">
        <f t="shared" si="20"/>
        <v>V</v>
      </c>
      <c r="AR46" s="13" t="str">
        <f t="shared" si="21"/>
        <v>V</v>
      </c>
      <c r="AS46" s="13" t="str">
        <f t="shared" si="22"/>
        <v>V</v>
      </c>
      <c r="AT46" s="13" t="str">
        <f t="shared" si="23"/>
        <v>V</v>
      </c>
      <c r="AU46" s="13" t="str">
        <f t="shared" si="24"/>
        <v>V</v>
      </c>
      <c r="AV46" s="13" t="str">
        <f t="shared" si="25"/>
        <v>V</v>
      </c>
      <c r="AW46" s="13" t="str">
        <f t="shared" si="26"/>
        <v>V</v>
      </c>
      <c r="AX46" s="13" t="str">
        <f t="shared" si="27"/>
        <v>V</v>
      </c>
      <c r="AY46" s="13" t="str">
        <f t="shared" si="28"/>
        <v>V</v>
      </c>
    </row>
    <row r="47" spans="1:30" s="2" customFormat="1" ht="13.5">
      <c r="A47" s="2" t="s">
        <v>42</v>
      </c>
      <c r="B47" s="2" t="s">
        <v>27</v>
      </c>
      <c r="C47" s="2">
        <f aca="true" t="shared" si="34" ref="C47:R47">COUNTIF(C$7:C$46,"A")</f>
        <v>1</v>
      </c>
      <c r="D47" s="2">
        <f t="shared" si="34"/>
        <v>1</v>
      </c>
      <c r="E47" s="2">
        <f t="shared" si="34"/>
        <v>0</v>
      </c>
      <c r="F47" s="2">
        <f t="shared" si="34"/>
        <v>0</v>
      </c>
      <c r="G47" s="2">
        <f t="shared" si="34"/>
        <v>1</v>
      </c>
      <c r="H47" s="2">
        <f t="shared" si="34"/>
        <v>0</v>
      </c>
      <c r="I47" s="2">
        <f t="shared" si="34"/>
        <v>0</v>
      </c>
      <c r="J47" s="2">
        <f>COUNTIF(J$7:J$46,"Y")</f>
        <v>1</v>
      </c>
      <c r="K47" s="2">
        <f t="shared" si="34"/>
        <v>1</v>
      </c>
      <c r="L47" s="2">
        <f t="shared" si="34"/>
        <v>0</v>
      </c>
      <c r="M47" s="2">
        <f>COUNTIF(M$7:M$46,"Y")</f>
        <v>0</v>
      </c>
      <c r="N47" s="2">
        <f t="shared" si="34"/>
        <v>0</v>
      </c>
      <c r="O47" s="2">
        <f t="shared" si="34"/>
        <v>1</v>
      </c>
      <c r="P47" s="2">
        <f t="shared" si="34"/>
        <v>1</v>
      </c>
      <c r="Q47" s="2">
        <f t="shared" si="34"/>
        <v>0</v>
      </c>
      <c r="R47" s="2">
        <f t="shared" si="34"/>
        <v>0</v>
      </c>
      <c r="S47" s="2">
        <f>COUNTIF(S$7:S$46,"Y")</f>
        <v>0</v>
      </c>
      <c r="T47" s="2">
        <f>COUNTIF(T$7:T$46,"Y")</f>
        <v>1</v>
      </c>
      <c r="U47" s="2">
        <f>COUNTIF(U$7:U$46,"Y")</f>
        <v>1</v>
      </c>
      <c r="V47" s="2">
        <f>COUNTIF(V$7:V$46,"Y")</f>
        <v>0</v>
      </c>
      <c r="W47" s="2">
        <f>COUNTIF(W$7:W$46,"Y")</f>
        <v>0</v>
      </c>
      <c r="AC47" s="26"/>
      <c r="AD47" s="29"/>
    </row>
    <row r="48" spans="1:30" s="2" customFormat="1" ht="13.5">
      <c r="A48" s="2" t="s">
        <v>7</v>
      </c>
      <c r="B48" s="2" t="s">
        <v>28</v>
      </c>
      <c r="C48" s="2">
        <f aca="true" t="shared" si="35" ref="C48:R48">COUNTIF(C$7:C$46,"B")</f>
        <v>0</v>
      </c>
      <c r="D48" s="2">
        <f t="shared" si="35"/>
        <v>1</v>
      </c>
      <c r="E48" s="2">
        <f t="shared" si="35"/>
        <v>0</v>
      </c>
      <c r="F48" s="2">
        <f t="shared" si="35"/>
        <v>0</v>
      </c>
      <c r="G48" s="2">
        <f t="shared" si="35"/>
        <v>0</v>
      </c>
      <c r="H48" s="2">
        <f t="shared" si="35"/>
        <v>1</v>
      </c>
      <c r="I48" s="2">
        <f t="shared" si="35"/>
        <v>0</v>
      </c>
      <c r="J48" s="2">
        <f>COUNTIF(J$7:J$46,"N")</f>
        <v>0</v>
      </c>
      <c r="K48" s="2">
        <f t="shared" si="35"/>
        <v>0</v>
      </c>
      <c r="L48" s="2">
        <f t="shared" si="35"/>
        <v>0</v>
      </c>
      <c r="M48" s="2">
        <f>COUNTIF(M$7:M$46,"N")</f>
        <v>1</v>
      </c>
      <c r="N48" s="2">
        <f t="shared" si="35"/>
        <v>0</v>
      </c>
      <c r="O48" s="2">
        <f t="shared" si="35"/>
        <v>0</v>
      </c>
      <c r="P48" s="2">
        <f t="shared" si="35"/>
        <v>0</v>
      </c>
      <c r="Q48" s="2">
        <f t="shared" si="35"/>
        <v>0</v>
      </c>
      <c r="R48" s="2">
        <f t="shared" si="35"/>
        <v>0</v>
      </c>
      <c r="S48" s="2">
        <f>COUNTIF(S$7:S$46,"N")</f>
        <v>1</v>
      </c>
      <c r="T48" s="2">
        <f>COUNTIF(T$7:T$46,"N")</f>
        <v>0</v>
      </c>
      <c r="U48" s="2">
        <f>COUNTIF(U$7:U$46,"N")</f>
        <v>0</v>
      </c>
      <c r="V48" s="2">
        <f>COUNTIF(V$7:V$46,"N")</f>
        <v>0</v>
      </c>
      <c r="W48" s="2">
        <f>COUNTIF(W$7:W$46,"N")</f>
        <v>1</v>
      </c>
      <c r="AC48" s="26"/>
      <c r="AD48" s="26"/>
    </row>
    <row r="49" spans="2:30" s="2" customFormat="1" ht="13.5">
      <c r="B49" s="2" t="s">
        <v>3</v>
      </c>
      <c r="C49" s="2">
        <f aca="true" t="shared" si="36" ref="C49:R49">COUNTIF(C$7:C$46,"C")</f>
        <v>0</v>
      </c>
      <c r="D49" s="2">
        <f t="shared" si="36"/>
        <v>0</v>
      </c>
      <c r="E49" s="2">
        <f t="shared" si="36"/>
        <v>1</v>
      </c>
      <c r="F49" s="2">
        <f t="shared" si="36"/>
        <v>0</v>
      </c>
      <c r="G49" s="2">
        <f t="shared" si="36"/>
        <v>0</v>
      </c>
      <c r="H49" s="2">
        <f t="shared" si="36"/>
        <v>0</v>
      </c>
      <c r="I49" s="2">
        <f t="shared" si="36"/>
        <v>0</v>
      </c>
      <c r="K49" s="2">
        <f t="shared" si="36"/>
        <v>0</v>
      </c>
      <c r="L49" s="2">
        <f t="shared" si="36"/>
        <v>1</v>
      </c>
      <c r="N49" s="2">
        <f t="shared" si="36"/>
        <v>0</v>
      </c>
      <c r="O49" s="2">
        <f t="shared" si="36"/>
        <v>0</v>
      </c>
      <c r="P49" s="2">
        <f t="shared" si="36"/>
        <v>0</v>
      </c>
      <c r="Q49" s="2">
        <f t="shared" si="36"/>
        <v>0</v>
      </c>
      <c r="R49" s="2">
        <f t="shared" si="36"/>
        <v>1</v>
      </c>
      <c r="AC49" s="26"/>
      <c r="AD49" s="26"/>
    </row>
    <row r="50" spans="1:30" s="2" customFormat="1" ht="13.5">
      <c r="A50" s="31"/>
      <c r="B50" s="2" t="s">
        <v>4</v>
      </c>
      <c r="C50" s="2">
        <f aca="true" t="shared" si="37" ref="C50:R50">COUNTIF(C$7:C$46,"D")</f>
        <v>0</v>
      </c>
      <c r="D50" s="2">
        <f t="shared" si="37"/>
        <v>0</v>
      </c>
      <c r="E50" s="2">
        <f t="shared" si="37"/>
        <v>0</v>
      </c>
      <c r="F50" s="2">
        <f t="shared" si="37"/>
        <v>1</v>
      </c>
      <c r="G50" s="2">
        <f t="shared" si="37"/>
        <v>0</v>
      </c>
      <c r="H50" s="2">
        <f t="shared" si="37"/>
        <v>0</v>
      </c>
      <c r="I50" s="2">
        <f t="shared" si="37"/>
        <v>0</v>
      </c>
      <c r="K50" s="2">
        <f t="shared" si="37"/>
        <v>0</v>
      </c>
      <c r="L50" s="2">
        <f t="shared" si="37"/>
        <v>0</v>
      </c>
      <c r="N50" s="2">
        <f t="shared" si="37"/>
        <v>0</v>
      </c>
      <c r="O50" s="2">
        <f t="shared" si="37"/>
        <v>0</v>
      </c>
      <c r="P50" s="2">
        <f t="shared" si="37"/>
        <v>0</v>
      </c>
      <c r="Q50" s="2">
        <f t="shared" si="37"/>
        <v>0</v>
      </c>
      <c r="R50" s="2">
        <f t="shared" si="37"/>
        <v>0</v>
      </c>
      <c r="AC50" s="26"/>
      <c r="AD50" s="26"/>
    </row>
    <row r="51" spans="2:30" s="2" customFormat="1" ht="13.5">
      <c r="B51" s="2" t="s">
        <v>26</v>
      </c>
      <c r="C51" s="2">
        <f>COUNTIF(C$7:C$46,"E")</f>
        <v>0</v>
      </c>
      <c r="D51" s="2">
        <f>COUNTIF(D$7:D$46,"E")</f>
        <v>0</v>
      </c>
      <c r="E51" s="2">
        <f>COUNTIF(E$7:E$46,"E")</f>
        <v>0</v>
      </c>
      <c r="F51" s="2">
        <f aca="true" t="shared" si="38" ref="F51:R51">COUNTIF(F$7:F$46,"E")</f>
        <v>0</v>
      </c>
      <c r="G51" s="2">
        <f t="shared" si="38"/>
        <v>0</v>
      </c>
      <c r="H51" s="2">
        <f t="shared" si="38"/>
        <v>0</v>
      </c>
      <c r="I51" s="2">
        <f t="shared" si="38"/>
        <v>0</v>
      </c>
      <c r="K51" s="2">
        <f t="shared" si="38"/>
        <v>0</v>
      </c>
      <c r="L51" s="2">
        <f t="shared" si="38"/>
        <v>0</v>
      </c>
      <c r="N51" s="2">
        <f t="shared" si="38"/>
        <v>1</v>
      </c>
      <c r="O51" s="2">
        <f t="shared" si="38"/>
        <v>0</v>
      </c>
      <c r="P51" s="2">
        <f t="shared" si="38"/>
        <v>0</v>
      </c>
      <c r="Q51" s="2">
        <f t="shared" si="38"/>
        <v>0</v>
      </c>
      <c r="R51" s="2">
        <f t="shared" si="38"/>
        <v>0</v>
      </c>
      <c r="AC51" s="26"/>
      <c r="AD51" s="26"/>
    </row>
    <row r="52" spans="3:30" s="2" customFormat="1" ht="13.5">
      <c r="C52" s="2">
        <f aca="true" t="shared" si="39" ref="C52:W52">COUNTBLANK(C$7:C$46)</f>
        <v>39</v>
      </c>
      <c r="D52" s="2">
        <f t="shared" si="39"/>
        <v>38</v>
      </c>
      <c r="E52" s="2">
        <f t="shared" si="39"/>
        <v>39</v>
      </c>
      <c r="F52" s="2">
        <f t="shared" si="39"/>
        <v>39</v>
      </c>
      <c r="G52" s="2">
        <f t="shared" si="39"/>
        <v>39</v>
      </c>
      <c r="H52" s="2">
        <f t="shared" si="39"/>
        <v>39</v>
      </c>
      <c r="I52" s="2">
        <f t="shared" si="39"/>
        <v>40</v>
      </c>
      <c r="J52" s="2">
        <f t="shared" si="39"/>
        <v>39</v>
      </c>
      <c r="K52" s="2">
        <f t="shared" si="39"/>
        <v>39</v>
      </c>
      <c r="L52" s="2">
        <f t="shared" si="39"/>
        <v>39</v>
      </c>
      <c r="M52" s="2">
        <f t="shared" si="39"/>
        <v>39</v>
      </c>
      <c r="N52" s="2">
        <f t="shared" si="39"/>
        <v>39</v>
      </c>
      <c r="O52" s="2">
        <f t="shared" si="39"/>
        <v>39</v>
      </c>
      <c r="P52" s="2">
        <f t="shared" si="39"/>
        <v>39</v>
      </c>
      <c r="Q52" s="2">
        <f t="shared" si="39"/>
        <v>40</v>
      </c>
      <c r="R52" s="2">
        <f t="shared" si="39"/>
        <v>39</v>
      </c>
      <c r="S52" s="2">
        <f t="shared" si="39"/>
        <v>39</v>
      </c>
      <c r="T52" s="2">
        <f t="shared" si="39"/>
        <v>39</v>
      </c>
      <c r="U52" s="2">
        <f t="shared" si="39"/>
        <v>39</v>
      </c>
      <c r="V52" s="2">
        <f t="shared" si="39"/>
        <v>40</v>
      </c>
      <c r="W52" s="2">
        <f t="shared" si="39"/>
        <v>39</v>
      </c>
      <c r="AC52" s="26"/>
      <c r="AD52" s="26"/>
    </row>
    <row r="53" spans="3:30" s="2" customFormat="1" ht="13.5">
      <c r="C53" s="2">
        <f>SUM(C47:C52)</f>
        <v>40</v>
      </c>
      <c r="D53" s="2">
        <f aca="true" t="shared" si="40" ref="D53:V53">SUM(D47:D52)</f>
        <v>40</v>
      </c>
      <c r="E53" s="2">
        <f t="shared" si="40"/>
        <v>40</v>
      </c>
      <c r="F53" s="2">
        <f t="shared" si="40"/>
        <v>40</v>
      </c>
      <c r="G53" s="2">
        <f t="shared" si="40"/>
        <v>40</v>
      </c>
      <c r="H53" s="2">
        <f t="shared" si="40"/>
        <v>40</v>
      </c>
      <c r="I53" s="2">
        <f t="shared" si="40"/>
        <v>40</v>
      </c>
      <c r="J53" s="2">
        <f>SUM(J47:J52)</f>
        <v>40</v>
      </c>
      <c r="K53" s="2">
        <f t="shared" si="40"/>
        <v>40</v>
      </c>
      <c r="L53" s="2">
        <f t="shared" si="40"/>
        <v>40</v>
      </c>
      <c r="M53" s="2">
        <f>SUM(M47:M52)</f>
        <v>40</v>
      </c>
      <c r="N53" s="2">
        <f t="shared" si="40"/>
        <v>40</v>
      </c>
      <c r="O53" s="2">
        <f t="shared" si="40"/>
        <v>40</v>
      </c>
      <c r="P53" s="2">
        <f t="shared" si="40"/>
        <v>40</v>
      </c>
      <c r="Q53" s="2">
        <f t="shared" si="40"/>
        <v>40</v>
      </c>
      <c r="R53" s="2">
        <f t="shared" si="40"/>
        <v>40</v>
      </c>
      <c r="S53" s="2">
        <f>SUM(S47:S52)</f>
        <v>40</v>
      </c>
      <c r="T53" s="2">
        <f t="shared" si="40"/>
        <v>40</v>
      </c>
      <c r="U53" s="2">
        <f t="shared" si="40"/>
        <v>40</v>
      </c>
      <c r="V53" s="2">
        <f t="shared" si="40"/>
        <v>40</v>
      </c>
      <c r="W53" s="2">
        <f>SUM(W47:W52)</f>
        <v>40</v>
      </c>
      <c r="AC53" s="26"/>
      <c r="AD53" s="26"/>
    </row>
  </sheetData>
  <sheetProtection selectLockedCells="1" selectUnlockedCells="1"/>
  <printOptions/>
  <pageMargins left="0.5513888888888889" right="0.5798611111111112" top="0.39375" bottom="0.5305555555555556" header="0.5118055555555555" footer="0.31527777777777777"/>
  <pageSetup fitToHeight="3" fitToWidth="3" horizontalDpi="300" verticalDpi="300" orientation="landscape" paperSize="9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/>
  <cp:lastPrinted>2013-03-11T20:41:20Z</cp:lastPrinted>
  <dcterms:created xsi:type="dcterms:W3CDTF">2012-04-25T15:29:59Z</dcterms:created>
  <dcterms:modified xsi:type="dcterms:W3CDTF">2013-03-14T08:09:05Z</dcterms:modified>
  <cp:category/>
  <cp:version/>
  <cp:contentType/>
  <cp:contentStatus/>
  <cp:revision>2</cp:revision>
</cp:coreProperties>
</file>